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Sheet1!$A$3:$R$76</definedName>
  </definedNames>
  <calcPr calcId="144525"/>
</workbook>
</file>

<file path=xl/sharedStrings.xml><?xml version="1.0" encoding="utf-8"?>
<sst xmlns="http://schemas.openxmlformats.org/spreadsheetml/2006/main" count="373" uniqueCount="140">
  <si>
    <t>充电设施运营补贴申请信息汇总表</t>
  </si>
  <si>
    <t>序号</t>
  </si>
  <si>
    <t>申报单位</t>
  </si>
  <si>
    <t>充电站点名称</t>
  </si>
  <si>
    <t>县区</t>
  </si>
  <si>
    <t>具体地址</t>
  </si>
  <si>
    <t>建成投运日期</t>
  </si>
  <si>
    <t xml:space="preserve"> 充电桩</t>
  </si>
  <si>
    <t xml:space="preserve"> 充电插座</t>
  </si>
  <si>
    <t>充电量（度）</t>
  </si>
  <si>
    <t>功率总数（千瓦)</t>
  </si>
  <si>
    <t>申请补贴金额(单位:元)</t>
  </si>
  <si>
    <t>上限金额(单位:元)</t>
  </si>
  <si>
    <t>比较后补贴取值(单位:元)</t>
  </si>
  <si>
    <t>补贴金额小计</t>
  </si>
  <si>
    <t>备注</t>
  </si>
  <si>
    <t>柳州市</t>
  </si>
  <si>
    <t>城中区</t>
  </si>
  <si>
    <t>柳州特来电新能源有限公司</t>
  </si>
  <si>
    <t>柳州市司法局充电站</t>
  </si>
  <si>
    <t>广西
壮族
自治
区柳
州市
城中
区海
关路
7号</t>
  </si>
  <si>
    <t>2017-
10-17</t>
  </si>
  <si>
    <t>柳州市李宁体育馆充电站</t>
  </si>
  <si>
    <t>广西
壮族
自治
区柳
州市
城中
区东
环大
道辅
路</t>
  </si>
  <si>
    <t>2018-
11-19</t>
  </si>
  <si>
    <t>柳
州
阳
光
100
广
场
充
电
站</t>
  </si>
  <si>
    <t>广西
壮族
自治
区柳
州市
城中
区广
西壮
族自
治区
柳州
市城
中区
文昌
路
（阳
光
100
城市
广场
3号
写字
楼）</t>
  </si>
  <si>
    <t>2017-
06-14</t>
  </si>
  <si>
    <t>广西电网有限责任公司柳州供电局</t>
  </si>
  <si>
    <t>柳州市车管所综合服务楼充电站</t>
  </si>
  <si>
    <t>学院路31号窑埠柳州市</t>
  </si>
  <si>
    <t>柳州市广播电视台充电站</t>
  </si>
  <si>
    <t>广电局</t>
  </si>
  <si>
    <t>柳州市人民广场东（博物馆）充电站</t>
  </si>
  <si>
    <t>解放北路37柳州博物馆</t>
  </si>
  <si>
    <t>柳州市河东枢纽中心充电站</t>
  </si>
  <si>
    <t>桂柳路河东枢纽中心</t>
  </si>
  <si>
    <t>柳州市城中区政府充电站</t>
  </si>
  <si>
    <t>城中区政府</t>
  </si>
  <si>
    <t>柳州市文昌政协委员会充电站</t>
  </si>
  <si>
    <t>瑞康路6号文昌社区</t>
  </si>
  <si>
    <t>柳州市文昌会议中心站</t>
  </si>
  <si>
    <t>瑞康路文昌会议中心</t>
  </si>
  <si>
    <t>柳州市柳侯公园充电站</t>
  </si>
  <si>
    <t>广西壮族自治区柳州市城中区公园街道弯塘路柳侯公园</t>
  </si>
  <si>
    <t>柳州市财政局充电站</t>
  </si>
  <si>
    <t>潭中东路12号</t>
  </si>
  <si>
    <t>广西科技大学（本部）充电站</t>
  </si>
  <si>
    <t>东环路268号（靠正门大楼停车场）</t>
  </si>
  <si>
    <t>柳州市金册大厦停车场充电站</t>
  </si>
  <si>
    <t>广西壮族自治区柳州市城中区潭中街道文昌路99号东郡小区</t>
  </si>
  <si>
    <t>柳州市知识产权局充电站</t>
  </si>
  <si>
    <t>高新一路北二巷柳州市知识产权局</t>
  </si>
  <si>
    <t>柳州市河东综合服务楼充电站</t>
  </si>
  <si>
    <t>高新一路北一巷河东综合服务楼</t>
  </si>
  <si>
    <t>柳州市柳州高中充电站</t>
  </si>
  <si>
    <t>沿江路28号河东</t>
  </si>
  <si>
    <t>柳州市公安局办公楼充电站</t>
  </si>
  <si>
    <t>广西壮族自治区柳州市城中区静兰街道柳州市公安局交通警察支队柳州市公安局</t>
  </si>
  <si>
    <t>柳州市文昌综合楼北门充电站</t>
  </si>
  <si>
    <t>文昌楼综合楼</t>
  </si>
  <si>
    <t>柳州市东园公交车站充电站1</t>
  </si>
  <si>
    <t>东环大道169号河东</t>
  </si>
  <si>
    <t>柳州市总工会充电站</t>
  </si>
  <si>
    <t>瑞康路5号柳州市总工会</t>
  </si>
  <si>
    <t>柳州市检察院充电站</t>
  </si>
  <si>
    <t>高新一路6-45号人民检察院</t>
  </si>
  <si>
    <t>柳州市工商行政管理局</t>
  </si>
  <si>
    <t>潭中东路1号</t>
  </si>
  <si>
    <t>柳州市城中区电网调度指挥综合楼充电站</t>
  </si>
  <si>
    <t>广西壮族自治区柳州市城中区潭中街道高新三路25号电网调度指挥综合楼</t>
  </si>
  <si>
    <t>柳州市城中区中医院充电站</t>
  </si>
  <si>
    <t>广西壮族自治区柳州市城中区河东街道柳州市中医医院东院住院楼</t>
  </si>
  <si>
    <t>柳北区</t>
  </si>
  <si>
    <t>柳州市民政局充电站</t>
  </si>
  <si>
    <t>八一路90号民政局</t>
  </si>
  <si>
    <t>柳州市柳钢宾馆充电站</t>
  </si>
  <si>
    <t>广西壮族自治区柳州市柳北区钢城街道柳钢宾馆</t>
  </si>
  <si>
    <t>柳州市柳北区政府充电站</t>
  </si>
  <si>
    <t>胜利东路柳北区政府</t>
  </si>
  <si>
    <t>柳州市住房和城乡建设委员会充电站</t>
  </si>
  <si>
    <t>八一路柳州市住建委</t>
  </si>
  <si>
    <t>柳州市柳钢文化广场充电站</t>
  </si>
  <si>
    <t>北雀路138号环宇社区</t>
  </si>
  <si>
    <t>柳州市老市委食堂充电站</t>
  </si>
  <si>
    <t>广西壮族自治区柳州市柳北区解放街道三中路66号34栋柳州市委大院</t>
  </si>
  <si>
    <t>鱼峰区（柳东新区）</t>
  </si>
  <si>
    <t>柳州华美达酒店新柳大道充电站</t>
  </si>
  <si>
    <t>鱼峰区</t>
  </si>
  <si>
    <t>广西
壮族
自治
区柳
州市
鱼峰
区柳
东新
区新
柳大
道113
号</t>
  </si>
  <si>
    <t>2016-
07-20</t>
  </si>
  <si>
    <t>柳州市鱼峰营业厅</t>
  </si>
  <si>
    <t>东环大道89号鱼峰供电局</t>
  </si>
  <si>
    <t>柳州市阳和供电局仓库充电站</t>
  </si>
  <si>
    <t>阳惠路10号</t>
  </si>
  <si>
    <t>柳州市运输职业技术学院充电站</t>
  </si>
  <si>
    <t>柳铁职业技术学院</t>
  </si>
  <si>
    <t>柳州市阳和管委会充电站</t>
  </si>
  <si>
    <t>广西壮族自治区柳州市鱼峰区阳和街道中国信合阳和工业园分社信贷区柳州市阳和工业新区科技创业园</t>
  </si>
  <si>
    <t>柳州市大润发荣军店充电站</t>
  </si>
  <si>
    <t>大润发荣军店地下停车场</t>
  </si>
  <si>
    <t>柳州市园博园</t>
  </si>
  <si>
    <t>广西壮族自治区柳州市鱼峰区雒容镇东和路东一巷柳州园博园景区</t>
  </si>
  <si>
    <t>柳州市国际会展中心充电站</t>
  </si>
  <si>
    <t>新柳大道115号柳州国际会展中心</t>
  </si>
  <si>
    <t>柳州市鱼峰区政府充电站（仅限内部使用）</t>
  </si>
  <si>
    <t>静兰路10号鱼峰区政府</t>
  </si>
  <si>
    <t>柳州市工业博物馆充电站</t>
  </si>
  <si>
    <t>广西壮族自治区柳州市鱼峰区箭盘山街道南方电网柳州市工业博物馆汽车充电站柳州工业博物馆</t>
  </si>
  <si>
    <t>柳州市鱼峰区中国共产党柳州市委员会党校充电站</t>
  </si>
  <si>
    <t>广西壮族自治区柳州市鱼峰区雒容镇柳州市行政学院</t>
  </si>
  <si>
    <t>柳南区</t>
  </si>
  <si>
    <t>柳州天步科技创业园充电站</t>
  </si>
  <si>
    <t>广
西
壮
族
自
治
区
柳
州
市
柳
南
区
欣
悦
路
11
号</t>
  </si>
  <si>
    <t>2016-
11-11</t>
  </si>
  <si>
    <t>广西雄鹰集团充电站</t>
  </si>
  <si>
    <t>2016-
12-03</t>
  </si>
  <si>
    <t>柳州市五菱公园充电站</t>
  </si>
  <si>
    <t>广西壮族自治区柳州市柳南区河西街道龙屯路五菱公园</t>
  </si>
  <si>
    <t>柳州市柳南区政府充电站</t>
  </si>
  <si>
    <t>广西壮族自治区柳州市柳南区潭西街道潭中西路元信投资大厦</t>
  </si>
  <si>
    <t>柳州市柳南区柳铁中心医院充电站</t>
  </si>
  <si>
    <t>广西壮族自治区柳州市柳南区南站街道鹅岗路柳州市柳铁中心医院</t>
  </si>
  <si>
    <t>鹿寨县</t>
  </si>
  <si>
    <t>鹿寨县行政中心充电站</t>
  </si>
  <si>
    <t>广西
壮族
自治
区柳
州市
鹿寨
县创
业路
2号</t>
  </si>
  <si>
    <t>2017-
01-18</t>
  </si>
  <si>
    <t>鹿寨县汇 一 联充电站</t>
  </si>
  <si>
    <t>广西
壮族
自治
区柳
州市
鹿寨
县桂
园路
鹿寨
镇桂
园路
8号
汇一
联商
务楼</t>
  </si>
  <si>
    <t>鹿寨县维也纳酒店充电站</t>
  </si>
  <si>
    <t>广西
壮族
自治
区柳
州市
鹿寨
县创
业路
3号
国立
大厦</t>
  </si>
  <si>
    <t>2017-
03-13</t>
  </si>
  <si>
    <t>柳城县</t>
  </si>
  <si>
    <t>柳州柳城行政中心充电站</t>
  </si>
  <si>
    <t>广西
壮族
自治
区柳
州市
柳城
县胜
利东
路7
号</t>
  </si>
  <si>
    <t>2017-
09-07</t>
  </si>
  <si>
    <t>柳江区</t>
  </si>
  <si>
    <t>柳州华乐物流公共快充站</t>
  </si>
  <si>
    <t>广西
壮族
自治
区柳
州市
柳江
区新
兴工
业园
特来
电汽
车充
电站
(柳州
华乐
物流
公共
快充
站)华
乐物
流有
限公
司</t>
  </si>
  <si>
    <t>2017-
12-08</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</si>
</sst>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2"/>
      <color theme="1"/>
      <name val="宋体"/>
      <charset val="134"/>
      <scheme val="minor"/>
    </font>
    <font>
      <b/>
      <sz val="14"/>
      <color theme="1"/>
      <name val="宋体"/>
      <charset val="134"/>
      <scheme val="minor"/>
    </font>
    <font>
      <sz val="14"/>
      <color theme="1"/>
      <name val="宋体"/>
      <charset val="134"/>
      <scheme val="minor"/>
    </font>
    <font>
      <sz val="11"/>
      <color rgb="FF000000"/>
      <name val="Arial"/>
      <charset val="204"/>
    </font>
    <font>
      <b/>
      <sz val="18"/>
      <color theme="1"/>
      <name val="宋体"/>
      <charset val="134"/>
      <scheme val="minor"/>
    </font>
    <font>
      <b/>
      <sz val="14"/>
      <color rgb="FF000000"/>
      <name val="宋体"/>
      <charset val="0"/>
      <scheme val="minor"/>
    </font>
    <font>
      <sz val="14"/>
      <color rgb="FF000000"/>
      <name val="宋体"/>
      <charset val="0"/>
      <scheme val="minor"/>
    </font>
    <font>
      <sz val="14"/>
      <name val="宋体"/>
      <charset val="0"/>
      <scheme val="minor"/>
    </font>
    <font>
      <sz val="16"/>
      <color theme="1"/>
      <name val="宋体"/>
      <charset val="134"/>
      <scheme val="minor"/>
    </font>
    <font>
      <b/>
      <sz val="14"/>
      <color rgb="FF000000"/>
      <name val="DengXian"/>
      <charset val="134"/>
    </font>
    <font>
      <sz val="11"/>
      <color rgb="FF000000"/>
      <name val="宋体"/>
      <charset val="204"/>
    </font>
    <font>
      <sz val="11"/>
      <color theme="1"/>
      <name val="微软雅黑"/>
      <charset val="134"/>
    </font>
    <font>
      <sz val="10.5"/>
      <color theme="1"/>
      <name val="微软雅黑"/>
      <charset val="134"/>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rgb="FFDDDDDD"/>
      </left>
      <right style="medium">
        <color rgb="FFDDDDDD"/>
      </right>
      <top/>
      <bottom/>
      <diagonal/>
    </border>
    <border>
      <left/>
      <right style="medium">
        <color rgb="FFDDDDDD"/>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14" fillId="12" borderId="0" applyNumberFormat="0" applyBorder="0" applyAlignment="0" applyProtection="0">
      <alignment vertical="center"/>
    </xf>
    <xf numFmtId="0" fontId="13" fillId="8" borderId="0" applyNumberFormat="0" applyBorder="0" applyAlignment="0" applyProtection="0">
      <alignment vertical="center"/>
    </xf>
    <xf numFmtId="0" fontId="21" fillId="6" borderId="17" applyNumberFormat="0" applyAlignment="0" applyProtection="0">
      <alignment vertical="center"/>
    </xf>
    <xf numFmtId="0" fontId="27" fillId="18" borderId="19" applyNumberFormat="0" applyAlignment="0" applyProtection="0">
      <alignment vertical="center"/>
    </xf>
    <xf numFmtId="0" fontId="18" fillId="9" borderId="0" applyNumberFormat="0" applyBorder="0" applyAlignment="0" applyProtection="0">
      <alignment vertical="center"/>
    </xf>
    <xf numFmtId="0" fontId="22" fillId="0" borderId="18" applyNumberFormat="0" applyFill="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13" fillId="16" borderId="0" applyNumberFormat="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0" fontId="14" fillId="11" borderId="0" applyNumberFormat="0" applyBorder="0" applyAlignment="0" applyProtection="0">
      <alignment vertical="center"/>
    </xf>
    <xf numFmtId="0" fontId="29" fillId="0" borderId="22" applyNumberFormat="0" applyFill="0" applyAlignment="0" applyProtection="0">
      <alignment vertical="center"/>
    </xf>
    <xf numFmtId="0" fontId="19" fillId="0" borderId="16" applyNumberFormat="0" applyFill="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0" borderId="0" applyNumberFormat="0" applyBorder="0" applyAlignment="0" applyProtection="0">
      <alignment vertical="center"/>
    </xf>
    <xf numFmtId="0" fontId="28" fillId="0" borderId="21" applyNumberFormat="0" applyFill="0" applyAlignment="0" applyProtection="0">
      <alignment vertical="center"/>
    </xf>
    <xf numFmtId="0" fontId="29" fillId="0" borderId="0" applyNumberFormat="0" applyFill="0" applyBorder="0" applyAlignment="0" applyProtection="0">
      <alignment vertical="center"/>
    </xf>
    <xf numFmtId="0" fontId="13" fillId="22" borderId="0" applyNumberFormat="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3" fillId="21" borderId="0" applyNumberFormat="0" applyBorder="0" applyAlignment="0" applyProtection="0">
      <alignment vertical="center"/>
    </xf>
    <xf numFmtId="0" fontId="0" fillId="19" borderId="20" applyNumberFormat="0" applyFont="0" applyAlignment="0" applyProtection="0">
      <alignment vertical="center"/>
    </xf>
    <xf numFmtId="0" fontId="14" fillId="24" borderId="0" applyNumberFormat="0" applyBorder="0" applyAlignment="0" applyProtection="0">
      <alignment vertical="center"/>
    </xf>
    <xf numFmtId="0" fontId="31" fillId="25" borderId="0" applyNumberFormat="0" applyBorder="0" applyAlignment="0" applyProtection="0">
      <alignment vertical="center"/>
    </xf>
    <xf numFmtId="0" fontId="13" fillId="23" borderId="0" applyNumberFormat="0" applyBorder="0" applyAlignment="0" applyProtection="0">
      <alignment vertical="center"/>
    </xf>
    <xf numFmtId="0" fontId="26" fillId="17" borderId="0" applyNumberFormat="0" applyBorder="0" applyAlignment="0" applyProtection="0">
      <alignment vertical="center"/>
    </xf>
    <xf numFmtId="0" fontId="17" fillId="6" borderId="15" applyNumberFormat="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9" fontId="0" fillId="0" borderId="0" applyFont="0" applyFill="0" applyBorder="0" applyAlignment="0" applyProtection="0">
      <alignment vertical="center"/>
    </xf>
    <xf numFmtId="0" fontId="14" fillId="30" borderId="0" applyNumberFormat="0" applyBorder="0" applyAlignment="0" applyProtection="0">
      <alignment vertical="center"/>
    </xf>
    <xf numFmtId="44" fontId="0" fillId="0" borderId="0" applyFont="0" applyFill="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23" fillId="14" borderId="15" applyNumberFormat="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cellStyleXfs>
  <cellXfs count="49">
    <xf numFmtId="0" fontId="0" fillId="0" borderId="0" xfId="0">
      <alignment vertical="center"/>
    </xf>
    <xf numFmtId="0" fontId="0" fillId="0" borderId="0" xfId="0" applyNumberFormat="1" applyFont="1" applyFill="1"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0" borderId="0" xfId="0" applyNumberFormat="1" applyFont="1" applyFill="1" applyBorder="1" applyAlignment="1">
      <alignment horizontal="left" vertical="top" wrapText="1"/>
    </xf>
    <xf numFmtId="0" fontId="2" fillId="0" borderId="0" xfId="0" applyFont="1" applyFill="1" applyAlignment="1">
      <alignment horizontal="center" vertical="center"/>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0" fontId="4" fillId="0" borderId="0" xfId="0" applyNumberFormat="1" applyFont="1" applyFill="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6" xfId="0" applyFont="1" applyFill="1" applyBorder="1" applyAlignment="1">
      <alignment horizontal="right"/>
    </xf>
    <xf numFmtId="0" fontId="7" fillId="0" borderId="6"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6" xfId="0" applyFont="1" applyFill="1" applyBorder="1" applyAlignment="1">
      <alignment horizontal="right"/>
    </xf>
    <xf numFmtId="0" fontId="5"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7" fillId="0" borderId="6" xfId="0" applyNumberFormat="1" applyFont="1" applyFill="1" applyBorder="1" applyAlignment="1">
      <alignment horizontal="center"/>
    </xf>
    <xf numFmtId="14" fontId="6" fillId="0" borderId="6" xfId="0" applyNumberFormat="1" applyFont="1" applyFill="1" applyBorder="1" applyAlignment="1">
      <alignment horizontal="center"/>
    </xf>
    <xf numFmtId="0" fontId="8" fillId="0" borderId="0" xfId="0" applyNumberFormat="1" applyFont="1" applyFill="1" applyAlignment="1"/>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top"/>
    </xf>
    <xf numFmtId="0" fontId="2" fillId="0" borderId="6" xfId="0" applyFont="1" applyFill="1" applyBorder="1" applyAlignment="1">
      <alignment horizontal="center" vertical="center"/>
    </xf>
    <xf numFmtId="0" fontId="6" fillId="0" borderId="1" xfId="0" applyFont="1" applyFill="1" applyBorder="1" applyAlignment="1">
      <alignment horizontal="center"/>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 xfId="0" applyFont="1" applyFill="1" applyBorder="1" applyAlignment="1">
      <alignment horizontal="right"/>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14" fontId="6" fillId="0" borderId="1" xfId="0" applyNumberFormat="1" applyFont="1" applyFill="1" applyBorder="1" applyAlignment="1">
      <alignment horizontal="center"/>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49" fontId="3" fillId="0" borderId="0" xfId="0" applyNumberFormat="1" applyFont="1" applyFill="1" applyBorder="1" applyAlignment="1">
      <alignment vertical="top"/>
    </xf>
    <xf numFmtId="0" fontId="10" fillId="0" borderId="6" xfId="0" applyFont="1" applyFill="1" applyBorder="1" applyAlignment="1">
      <alignment horizontal="center" vertical="top"/>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1"/>
  <sheetViews>
    <sheetView tabSelected="1" zoomScale="80" zoomScaleNormal="80" workbookViewId="0">
      <pane ySplit="3" topLeftCell="A4" activePane="bottomLeft" state="frozen"/>
      <selection/>
      <selection pane="bottomLeft" activeCell="T12" sqref="T12"/>
    </sheetView>
  </sheetViews>
  <sheetFormatPr defaultColWidth="9.14166666666667" defaultRowHeight="18.75"/>
  <cols>
    <col min="1" max="1" width="11.875" style="5" customWidth="1"/>
    <col min="2" max="2" width="34.3666666666667" style="5" customWidth="1"/>
    <col min="3" max="3" width="33.1666666666667" style="5" customWidth="1"/>
    <col min="4" max="4" width="8.85" style="5" customWidth="1"/>
    <col min="5" max="5" width="29.5083333333333" style="5" customWidth="1"/>
    <col min="6" max="6" width="13.5416666666667" style="5" customWidth="1"/>
    <col min="7" max="11" width="11.8" style="5" customWidth="1"/>
    <col min="12" max="16" width="6.59166666666667" style="5" customWidth="1"/>
    <col min="17" max="17" width="15.275" style="5" customWidth="1"/>
    <col min="18" max="16384" width="9.14166666666667" style="5"/>
  </cols>
  <sheetData>
    <row r="1" s="1" customFormat="1" ht="31" customHeight="1" spans="1:19">
      <c r="A1" s="9" t="s">
        <v>0</v>
      </c>
      <c r="B1" s="9"/>
      <c r="C1" s="9"/>
      <c r="D1" s="9"/>
      <c r="E1" s="9"/>
      <c r="F1" s="9"/>
      <c r="G1" s="9"/>
      <c r="H1" s="9"/>
      <c r="I1" s="9"/>
      <c r="J1" s="9"/>
      <c r="K1" s="9"/>
      <c r="L1" s="9"/>
      <c r="M1" s="9"/>
      <c r="N1" s="9"/>
      <c r="O1" s="9"/>
      <c r="P1" s="9"/>
      <c r="Q1" s="9"/>
      <c r="R1" s="9"/>
      <c r="S1" s="30"/>
    </row>
    <row r="2" s="2" customFormat="1" spans="1:18">
      <c r="A2" s="10" t="s">
        <v>1</v>
      </c>
      <c r="B2" s="10" t="s">
        <v>2</v>
      </c>
      <c r="C2" s="10" t="s">
        <v>3</v>
      </c>
      <c r="D2" s="10" t="s">
        <v>4</v>
      </c>
      <c r="E2" s="10" t="s">
        <v>5</v>
      </c>
      <c r="F2" s="10" t="s">
        <v>6</v>
      </c>
      <c r="G2" s="25" t="s">
        <v>7</v>
      </c>
      <c r="H2" s="25"/>
      <c r="I2" s="25"/>
      <c r="J2" s="25"/>
      <c r="K2" s="25"/>
      <c r="L2" s="25" t="s">
        <v>8</v>
      </c>
      <c r="M2" s="25"/>
      <c r="N2" s="25"/>
      <c r="O2" s="25"/>
      <c r="P2" s="25"/>
      <c r="Q2" s="31"/>
      <c r="R2" s="31"/>
    </row>
    <row r="3" s="2" customFormat="1" ht="131.25" spans="1:18">
      <c r="A3" s="11"/>
      <c r="B3" s="11"/>
      <c r="C3" s="11"/>
      <c r="D3" s="11"/>
      <c r="E3" s="11"/>
      <c r="F3" s="11"/>
      <c r="G3" s="25" t="s">
        <v>9</v>
      </c>
      <c r="H3" s="25" t="s">
        <v>10</v>
      </c>
      <c r="I3" s="25" t="s">
        <v>11</v>
      </c>
      <c r="J3" s="25" t="s">
        <v>12</v>
      </c>
      <c r="K3" s="25" t="s">
        <v>13</v>
      </c>
      <c r="L3" s="25" t="s">
        <v>9</v>
      </c>
      <c r="M3" s="25" t="s">
        <v>10</v>
      </c>
      <c r="N3" s="25" t="s">
        <v>11</v>
      </c>
      <c r="O3" s="25" t="s">
        <v>12</v>
      </c>
      <c r="P3" s="25" t="s">
        <v>13</v>
      </c>
      <c r="Q3" s="25" t="s">
        <v>14</v>
      </c>
      <c r="R3" s="25" t="s">
        <v>15</v>
      </c>
    </row>
    <row r="4" s="2" customFormat="1" spans="1:18">
      <c r="A4" s="12" t="s">
        <v>16</v>
      </c>
      <c r="B4" s="13"/>
      <c r="C4" s="13"/>
      <c r="D4" s="14"/>
      <c r="E4" s="11"/>
      <c r="F4" s="11"/>
      <c r="G4" s="25">
        <f>G5+G41+G51+G67+G77+G85+G89</f>
        <v>2089131.29</v>
      </c>
      <c r="H4" s="25">
        <f t="shared" ref="H4:Q4" si="0">H5+H41+H51+H67+H77+H85+H89</f>
        <v>9258</v>
      </c>
      <c r="I4" s="25">
        <f t="shared" si="0"/>
        <v>292478.39</v>
      </c>
      <c r="J4" s="25">
        <f t="shared" si="0"/>
        <v>3643920</v>
      </c>
      <c r="K4" s="25">
        <f t="shared" si="0"/>
        <v>292478.39</v>
      </c>
      <c r="L4" s="25">
        <f t="shared" si="0"/>
        <v>0</v>
      </c>
      <c r="M4" s="25">
        <f t="shared" si="0"/>
        <v>0</v>
      </c>
      <c r="N4" s="25">
        <f t="shared" si="0"/>
        <v>0</v>
      </c>
      <c r="O4" s="25">
        <f t="shared" si="0"/>
        <v>0</v>
      </c>
      <c r="P4" s="25">
        <f t="shared" si="0"/>
        <v>0</v>
      </c>
      <c r="Q4" s="25">
        <f t="shared" si="0"/>
        <v>292478.39</v>
      </c>
      <c r="R4" s="25"/>
    </row>
    <row r="5" s="3" customFormat="1" spans="1:18">
      <c r="A5" s="15" t="s">
        <v>17</v>
      </c>
      <c r="B5" s="16"/>
      <c r="C5" s="16"/>
      <c r="D5" s="17"/>
      <c r="E5" s="26"/>
      <c r="F5" s="26"/>
      <c r="G5" s="27">
        <f>SUM(G6:G40)</f>
        <v>1077441.38</v>
      </c>
      <c r="H5" s="27">
        <f t="shared" ref="H5:Q5" si="1">SUM(H6:H40)</f>
        <v>5377</v>
      </c>
      <c r="I5" s="27">
        <f t="shared" si="1"/>
        <v>150841.79</v>
      </c>
      <c r="J5" s="27">
        <f t="shared" si="1"/>
        <v>1916320</v>
      </c>
      <c r="K5" s="27">
        <f t="shared" si="1"/>
        <v>150841.79</v>
      </c>
      <c r="L5" s="27">
        <f t="shared" si="1"/>
        <v>0</v>
      </c>
      <c r="M5" s="27">
        <f t="shared" si="1"/>
        <v>0</v>
      </c>
      <c r="N5" s="27">
        <f t="shared" si="1"/>
        <v>0</v>
      </c>
      <c r="O5" s="27">
        <f t="shared" si="1"/>
        <v>0</v>
      </c>
      <c r="P5" s="27">
        <f t="shared" si="1"/>
        <v>0</v>
      </c>
      <c r="Q5" s="27">
        <f t="shared" si="1"/>
        <v>150841.79</v>
      </c>
      <c r="R5" s="27"/>
    </row>
    <row r="6" s="4" customFormat="1" spans="1:18">
      <c r="A6" s="18">
        <v>1</v>
      </c>
      <c r="B6" s="19" t="s">
        <v>18</v>
      </c>
      <c r="C6" s="19" t="s">
        <v>19</v>
      </c>
      <c r="D6" s="19" t="s">
        <v>17</v>
      </c>
      <c r="E6" s="19" t="s">
        <v>20</v>
      </c>
      <c r="F6" s="19" t="s">
        <v>21</v>
      </c>
      <c r="G6" s="19">
        <v>405.55</v>
      </c>
      <c r="H6" s="19">
        <v>21</v>
      </c>
      <c r="I6" s="19">
        <v>56.78</v>
      </c>
      <c r="J6" s="19">
        <v>5880</v>
      </c>
      <c r="K6" s="19">
        <v>56.78</v>
      </c>
      <c r="L6" s="19">
        <v>0</v>
      </c>
      <c r="M6" s="19">
        <v>0</v>
      </c>
      <c r="N6" s="19">
        <v>0</v>
      </c>
      <c r="O6" s="19">
        <v>0</v>
      </c>
      <c r="P6" s="19">
        <v>0</v>
      </c>
      <c r="Q6" s="19">
        <v>56.78</v>
      </c>
      <c r="R6" s="32"/>
    </row>
    <row r="7" s="4" customFormat="1" spans="1:18">
      <c r="A7" s="18">
        <v>2</v>
      </c>
      <c r="B7" s="19" t="s">
        <v>18</v>
      </c>
      <c r="C7" s="19" t="s">
        <v>19</v>
      </c>
      <c r="D7" s="19" t="s">
        <v>17</v>
      </c>
      <c r="E7" s="19" t="s">
        <v>20</v>
      </c>
      <c r="F7" s="19" t="s">
        <v>21</v>
      </c>
      <c r="G7" s="19">
        <v>13079.28</v>
      </c>
      <c r="H7" s="19">
        <v>81</v>
      </c>
      <c r="I7" s="19">
        <v>1831.1</v>
      </c>
      <c r="J7" s="19">
        <v>45360</v>
      </c>
      <c r="K7" s="19">
        <v>1831.1</v>
      </c>
      <c r="L7" s="19">
        <v>0</v>
      </c>
      <c r="M7" s="19">
        <v>0</v>
      </c>
      <c r="N7" s="19">
        <v>0</v>
      </c>
      <c r="O7" s="19">
        <v>0</v>
      </c>
      <c r="P7" s="19">
        <v>0</v>
      </c>
      <c r="Q7" s="19">
        <v>1831.1</v>
      </c>
      <c r="R7" s="32"/>
    </row>
    <row r="8" s="4" customFormat="1" spans="1:18">
      <c r="A8" s="18">
        <v>3</v>
      </c>
      <c r="B8" s="19" t="s">
        <v>18</v>
      </c>
      <c r="C8" s="19" t="s">
        <v>19</v>
      </c>
      <c r="D8" s="19" t="s">
        <v>17</v>
      </c>
      <c r="E8" s="19" t="s">
        <v>20</v>
      </c>
      <c r="F8" s="19" t="s">
        <v>21</v>
      </c>
      <c r="G8" s="19">
        <v>3423.09</v>
      </c>
      <c r="H8" s="19">
        <v>123</v>
      </c>
      <c r="I8" s="19">
        <v>479.23</v>
      </c>
      <c r="J8" s="19">
        <v>34440</v>
      </c>
      <c r="K8" s="19">
        <v>479.23</v>
      </c>
      <c r="L8" s="19">
        <v>0</v>
      </c>
      <c r="M8" s="19">
        <v>0</v>
      </c>
      <c r="N8" s="19">
        <v>0</v>
      </c>
      <c r="O8" s="19">
        <v>0</v>
      </c>
      <c r="P8" s="19">
        <v>0</v>
      </c>
      <c r="Q8" s="19">
        <v>479.23</v>
      </c>
      <c r="R8" s="32"/>
    </row>
    <row r="9" s="4" customFormat="1" spans="1:18">
      <c r="A9" s="18">
        <v>4</v>
      </c>
      <c r="B9" s="19" t="s">
        <v>18</v>
      </c>
      <c r="C9" s="19" t="s">
        <v>22</v>
      </c>
      <c r="D9" s="19" t="s">
        <v>17</v>
      </c>
      <c r="E9" s="19" t="s">
        <v>23</v>
      </c>
      <c r="F9" s="19" t="s">
        <v>24</v>
      </c>
      <c r="G9" s="19">
        <v>602131.93</v>
      </c>
      <c r="H9" s="19">
        <v>300</v>
      </c>
      <c r="I9" s="19">
        <v>84298.47</v>
      </c>
      <c r="J9" s="19">
        <v>252000</v>
      </c>
      <c r="K9" s="19">
        <v>84298.47</v>
      </c>
      <c r="L9" s="19">
        <v>0</v>
      </c>
      <c r="M9" s="19">
        <v>0</v>
      </c>
      <c r="N9" s="19">
        <v>0</v>
      </c>
      <c r="O9" s="19">
        <v>0</v>
      </c>
      <c r="P9" s="19">
        <v>0</v>
      </c>
      <c r="Q9" s="19">
        <v>84298.47</v>
      </c>
      <c r="R9" s="32"/>
    </row>
    <row r="10" s="4" customFormat="1" spans="1:18">
      <c r="A10" s="18">
        <v>6</v>
      </c>
      <c r="B10" s="19" t="s">
        <v>18</v>
      </c>
      <c r="C10" s="19" t="s">
        <v>25</v>
      </c>
      <c r="D10" s="19" t="s">
        <v>17</v>
      </c>
      <c r="E10" s="19" t="s">
        <v>26</v>
      </c>
      <c r="F10" s="19" t="s">
        <v>27</v>
      </c>
      <c r="G10" s="19">
        <v>1315.05</v>
      </c>
      <c r="H10" s="19">
        <v>70</v>
      </c>
      <c r="I10" s="19">
        <v>184.11</v>
      </c>
      <c r="J10" s="19">
        <v>19600</v>
      </c>
      <c r="K10" s="19">
        <v>184.11</v>
      </c>
      <c r="L10" s="19">
        <v>0</v>
      </c>
      <c r="M10" s="19">
        <v>0</v>
      </c>
      <c r="N10" s="19">
        <v>0</v>
      </c>
      <c r="O10" s="19">
        <v>0</v>
      </c>
      <c r="P10" s="19">
        <v>0</v>
      </c>
      <c r="Q10" s="19">
        <v>184.11</v>
      </c>
      <c r="R10" s="32"/>
    </row>
    <row r="11" s="4" customFormat="1" spans="1:18">
      <c r="A11" s="18">
        <v>7</v>
      </c>
      <c r="B11" s="19" t="s">
        <v>18</v>
      </c>
      <c r="C11" s="19" t="s">
        <v>25</v>
      </c>
      <c r="D11" s="19" t="s">
        <v>17</v>
      </c>
      <c r="E11" s="19" t="s">
        <v>26</v>
      </c>
      <c r="F11" s="19" t="s">
        <v>27</v>
      </c>
      <c r="G11" s="19">
        <v>34425.6</v>
      </c>
      <c r="H11" s="19">
        <v>172</v>
      </c>
      <c r="I11" s="19">
        <v>4819.58</v>
      </c>
      <c r="J11" s="19">
        <v>144480</v>
      </c>
      <c r="K11" s="19">
        <v>4819.58</v>
      </c>
      <c r="L11" s="19">
        <v>0</v>
      </c>
      <c r="M11" s="19">
        <v>0</v>
      </c>
      <c r="N11" s="19">
        <v>0</v>
      </c>
      <c r="O11" s="19">
        <v>0</v>
      </c>
      <c r="P11" s="19">
        <v>0</v>
      </c>
      <c r="Q11" s="19">
        <v>4819.58</v>
      </c>
      <c r="R11" s="32"/>
    </row>
    <row r="12" s="5" customFormat="1" spans="1:18">
      <c r="A12" s="18">
        <v>8</v>
      </c>
      <c r="B12" s="19" t="s">
        <v>28</v>
      </c>
      <c r="C12" s="19" t="s">
        <v>29</v>
      </c>
      <c r="D12" s="19" t="s">
        <v>17</v>
      </c>
      <c r="E12" s="19" t="s">
        <v>30</v>
      </c>
      <c r="F12" s="28">
        <v>43155</v>
      </c>
      <c r="G12" s="19">
        <v>18728.41</v>
      </c>
      <c r="H12" s="19">
        <v>70</v>
      </c>
      <c r="I12" s="19">
        <v>2621.98</v>
      </c>
      <c r="J12" s="19">
        <v>19600</v>
      </c>
      <c r="K12" s="19">
        <v>2621.98</v>
      </c>
      <c r="L12" s="19">
        <v>0</v>
      </c>
      <c r="M12" s="19">
        <v>0</v>
      </c>
      <c r="N12" s="20">
        <v>0</v>
      </c>
      <c r="O12" s="20">
        <v>0</v>
      </c>
      <c r="P12" s="20">
        <v>0</v>
      </c>
      <c r="Q12" s="20">
        <v>2621.98</v>
      </c>
      <c r="R12" s="20"/>
    </row>
    <row r="13" s="5" customFormat="1" spans="1:18">
      <c r="A13" s="18">
        <v>9</v>
      </c>
      <c r="B13" s="19" t="s">
        <v>28</v>
      </c>
      <c r="C13" s="19" t="s">
        <v>31</v>
      </c>
      <c r="D13" s="19" t="s">
        <v>17</v>
      </c>
      <c r="E13" s="19" t="s">
        <v>32</v>
      </c>
      <c r="F13" s="28">
        <v>43155</v>
      </c>
      <c r="G13" s="19">
        <v>1142.29</v>
      </c>
      <c r="H13" s="19">
        <v>70</v>
      </c>
      <c r="I13" s="19">
        <v>159.92</v>
      </c>
      <c r="J13" s="19">
        <v>19600</v>
      </c>
      <c r="K13" s="19">
        <v>159.92</v>
      </c>
      <c r="L13" s="19">
        <v>0</v>
      </c>
      <c r="M13" s="19">
        <v>0</v>
      </c>
      <c r="N13" s="20">
        <v>0</v>
      </c>
      <c r="O13" s="20">
        <v>0</v>
      </c>
      <c r="P13" s="20">
        <v>0</v>
      </c>
      <c r="Q13" s="20">
        <v>159.92</v>
      </c>
      <c r="R13" s="20"/>
    </row>
    <row r="14" s="5" customFormat="1" spans="1:18">
      <c r="A14" s="18">
        <v>10</v>
      </c>
      <c r="B14" s="19" t="s">
        <v>28</v>
      </c>
      <c r="C14" s="19" t="s">
        <v>33</v>
      </c>
      <c r="D14" s="19" t="s">
        <v>17</v>
      </c>
      <c r="E14" s="19" t="s">
        <v>34</v>
      </c>
      <c r="F14" s="28">
        <v>42906</v>
      </c>
      <c r="G14" s="19">
        <v>45614.18</v>
      </c>
      <c r="H14" s="19">
        <v>111</v>
      </c>
      <c r="I14" s="19">
        <v>6385.99</v>
      </c>
      <c r="J14" s="19">
        <v>62160</v>
      </c>
      <c r="K14" s="19">
        <v>6385.99</v>
      </c>
      <c r="L14" s="19">
        <v>0</v>
      </c>
      <c r="M14" s="19">
        <v>0</v>
      </c>
      <c r="N14" s="20">
        <v>0</v>
      </c>
      <c r="O14" s="20">
        <v>0</v>
      </c>
      <c r="P14" s="20">
        <v>0</v>
      </c>
      <c r="Q14" s="20">
        <v>6385.99</v>
      </c>
      <c r="R14" s="20"/>
    </row>
    <row r="15" s="5" customFormat="1" spans="1:18">
      <c r="A15" s="18">
        <v>11</v>
      </c>
      <c r="B15" s="19" t="s">
        <v>28</v>
      </c>
      <c r="C15" s="19" t="s">
        <v>35</v>
      </c>
      <c r="D15" s="19" t="s">
        <v>17</v>
      </c>
      <c r="E15" s="19" t="s">
        <v>36</v>
      </c>
      <c r="F15" s="28">
        <v>43136</v>
      </c>
      <c r="G15" s="19">
        <v>0</v>
      </c>
      <c r="H15" s="19">
        <v>180</v>
      </c>
      <c r="I15" s="19">
        <v>0</v>
      </c>
      <c r="J15" s="19">
        <v>50400</v>
      </c>
      <c r="K15" s="19">
        <v>0</v>
      </c>
      <c r="L15" s="19">
        <v>0</v>
      </c>
      <c r="M15" s="19">
        <v>0</v>
      </c>
      <c r="N15" s="20">
        <v>0</v>
      </c>
      <c r="O15" s="20">
        <v>0</v>
      </c>
      <c r="P15" s="20">
        <v>0</v>
      </c>
      <c r="Q15" s="20">
        <v>0</v>
      </c>
      <c r="R15" s="20"/>
    </row>
    <row r="16" s="5" customFormat="1" spans="1:18">
      <c r="A16" s="18">
        <v>12</v>
      </c>
      <c r="B16" s="19" t="s">
        <v>28</v>
      </c>
      <c r="C16" s="19" t="s">
        <v>35</v>
      </c>
      <c r="D16" s="19" t="s">
        <v>17</v>
      </c>
      <c r="E16" s="19" t="s">
        <v>36</v>
      </c>
      <c r="F16" s="28">
        <v>43136</v>
      </c>
      <c r="G16" s="19">
        <v>12622.48</v>
      </c>
      <c r="H16" s="19">
        <v>300</v>
      </c>
      <c r="I16" s="19">
        <v>1767.15</v>
      </c>
      <c r="J16" s="19">
        <v>84000</v>
      </c>
      <c r="K16" s="19">
        <v>1767.15</v>
      </c>
      <c r="L16" s="19">
        <v>0</v>
      </c>
      <c r="M16" s="19">
        <v>0</v>
      </c>
      <c r="N16" s="20">
        <v>0</v>
      </c>
      <c r="O16" s="20">
        <v>0</v>
      </c>
      <c r="P16" s="20">
        <v>0</v>
      </c>
      <c r="Q16" s="20">
        <v>1767.15</v>
      </c>
      <c r="R16" s="20"/>
    </row>
    <row r="17" s="5" customFormat="1" spans="1:18">
      <c r="A17" s="18">
        <v>13</v>
      </c>
      <c r="B17" s="19" t="s">
        <v>28</v>
      </c>
      <c r="C17" s="19" t="s">
        <v>37</v>
      </c>
      <c r="D17" s="19" t="s">
        <v>17</v>
      </c>
      <c r="E17" s="19" t="s">
        <v>38</v>
      </c>
      <c r="F17" s="28">
        <v>42940</v>
      </c>
      <c r="G17" s="19">
        <v>7526.23</v>
      </c>
      <c r="H17" s="19">
        <v>70</v>
      </c>
      <c r="I17" s="19">
        <v>1053.67</v>
      </c>
      <c r="J17" s="19">
        <v>19600</v>
      </c>
      <c r="K17" s="19">
        <v>1053.67</v>
      </c>
      <c r="L17" s="19">
        <v>0</v>
      </c>
      <c r="M17" s="19">
        <v>0</v>
      </c>
      <c r="N17" s="20">
        <v>0</v>
      </c>
      <c r="O17" s="20">
        <v>0</v>
      </c>
      <c r="P17" s="20">
        <v>0</v>
      </c>
      <c r="Q17" s="20">
        <v>1053.67</v>
      </c>
      <c r="R17" s="20"/>
    </row>
    <row r="18" s="5" customFormat="1" spans="1:18">
      <c r="A18" s="18">
        <v>14</v>
      </c>
      <c r="B18" s="19" t="s">
        <v>28</v>
      </c>
      <c r="C18" s="19" t="s">
        <v>39</v>
      </c>
      <c r="D18" s="19" t="s">
        <v>17</v>
      </c>
      <c r="E18" s="19" t="s">
        <v>40</v>
      </c>
      <c r="F18" s="28">
        <v>43395</v>
      </c>
      <c r="G18" s="19">
        <v>6024.31</v>
      </c>
      <c r="H18" s="19">
        <v>132</v>
      </c>
      <c r="I18" s="19">
        <v>843.4</v>
      </c>
      <c r="J18" s="19">
        <v>36960</v>
      </c>
      <c r="K18" s="19">
        <v>843.4</v>
      </c>
      <c r="L18" s="19">
        <v>0</v>
      </c>
      <c r="M18" s="19">
        <v>0</v>
      </c>
      <c r="N18" s="20">
        <v>0</v>
      </c>
      <c r="O18" s="20">
        <v>0</v>
      </c>
      <c r="P18" s="20">
        <v>0</v>
      </c>
      <c r="Q18" s="20">
        <v>843.4</v>
      </c>
      <c r="R18" s="20"/>
    </row>
    <row r="19" s="5" customFormat="1" spans="1:18">
      <c r="A19" s="18">
        <v>15</v>
      </c>
      <c r="B19" s="19" t="s">
        <v>28</v>
      </c>
      <c r="C19" s="19" t="s">
        <v>41</v>
      </c>
      <c r="D19" s="19" t="s">
        <v>17</v>
      </c>
      <c r="E19" s="19" t="s">
        <v>42</v>
      </c>
      <c r="F19" s="28">
        <v>42965</v>
      </c>
      <c r="G19" s="19">
        <v>40247.92</v>
      </c>
      <c r="H19" s="19">
        <v>118</v>
      </c>
      <c r="I19" s="19">
        <v>5634.71</v>
      </c>
      <c r="J19" s="19">
        <v>66080</v>
      </c>
      <c r="K19" s="19">
        <v>5634.71</v>
      </c>
      <c r="L19" s="19">
        <v>0</v>
      </c>
      <c r="M19" s="19">
        <v>0</v>
      </c>
      <c r="N19" s="20">
        <v>0</v>
      </c>
      <c r="O19" s="20">
        <v>0</v>
      </c>
      <c r="P19" s="20">
        <v>0</v>
      </c>
      <c r="Q19" s="20">
        <v>5634.71</v>
      </c>
      <c r="R19" s="20"/>
    </row>
    <row r="20" s="5" customFormat="1" spans="1:18">
      <c r="A20" s="18">
        <v>16</v>
      </c>
      <c r="B20" s="19" t="s">
        <v>28</v>
      </c>
      <c r="C20" s="19" t="s">
        <v>43</v>
      </c>
      <c r="D20" s="19" t="s">
        <v>17</v>
      </c>
      <c r="E20" s="19" t="s">
        <v>44</v>
      </c>
      <c r="F20" s="28">
        <v>43049</v>
      </c>
      <c r="G20" s="19">
        <v>58435.52</v>
      </c>
      <c r="H20" s="19">
        <v>111</v>
      </c>
      <c r="I20" s="19">
        <v>8180.97</v>
      </c>
      <c r="J20" s="19">
        <v>31080</v>
      </c>
      <c r="K20" s="19">
        <v>8180.97</v>
      </c>
      <c r="L20" s="19">
        <v>0</v>
      </c>
      <c r="M20" s="19">
        <v>0</v>
      </c>
      <c r="N20" s="20">
        <v>0</v>
      </c>
      <c r="O20" s="20">
        <v>0</v>
      </c>
      <c r="P20" s="20">
        <v>0</v>
      </c>
      <c r="Q20" s="20">
        <v>8180.97</v>
      </c>
      <c r="R20" s="20"/>
    </row>
    <row r="21" s="5" customFormat="1" spans="1:18">
      <c r="A21" s="18">
        <v>17</v>
      </c>
      <c r="B21" s="19" t="s">
        <v>28</v>
      </c>
      <c r="C21" s="19" t="s">
        <v>45</v>
      </c>
      <c r="D21" s="19" t="s">
        <v>17</v>
      </c>
      <c r="E21" s="19" t="s">
        <v>46</v>
      </c>
      <c r="F21" s="28">
        <v>42971</v>
      </c>
      <c r="G21" s="19">
        <v>2971.7</v>
      </c>
      <c r="H21" s="19">
        <v>70</v>
      </c>
      <c r="I21" s="19">
        <v>416.04</v>
      </c>
      <c r="J21" s="19">
        <v>19600</v>
      </c>
      <c r="K21" s="19">
        <v>416.04</v>
      </c>
      <c r="L21" s="19">
        <v>0</v>
      </c>
      <c r="M21" s="19">
        <v>0</v>
      </c>
      <c r="N21" s="20">
        <v>0</v>
      </c>
      <c r="O21" s="20">
        <v>0</v>
      </c>
      <c r="P21" s="20">
        <v>0</v>
      </c>
      <c r="Q21" s="20">
        <v>416.04</v>
      </c>
      <c r="R21" s="20"/>
    </row>
    <row r="22" s="5" customFormat="1" spans="1:18">
      <c r="A22" s="18">
        <v>18</v>
      </c>
      <c r="B22" s="19" t="s">
        <v>28</v>
      </c>
      <c r="C22" s="19" t="s">
        <v>47</v>
      </c>
      <c r="D22" s="19" t="s">
        <v>17</v>
      </c>
      <c r="E22" s="19" t="s">
        <v>48</v>
      </c>
      <c r="F22" s="28">
        <v>43399</v>
      </c>
      <c r="G22" s="19">
        <v>1158.7</v>
      </c>
      <c r="H22" s="19">
        <v>14</v>
      </c>
      <c r="I22" s="19">
        <v>162.22</v>
      </c>
      <c r="J22" s="19">
        <v>3920</v>
      </c>
      <c r="K22" s="19">
        <v>162.22</v>
      </c>
      <c r="L22" s="19">
        <v>0</v>
      </c>
      <c r="M22" s="19">
        <v>0</v>
      </c>
      <c r="N22" s="20">
        <v>0</v>
      </c>
      <c r="O22" s="20">
        <v>0</v>
      </c>
      <c r="P22" s="20">
        <v>0</v>
      </c>
      <c r="Q22" s="20">
        <v>162.22</v>
      </c>
      <c r="R22" s="33"/>
    </row>
    <row r="23" s="5" customFormat="1" spans="1:18">
      <c r="A23" s="18">
        <v>19</v>
      </c>
      <c r="B23" s="19" t="s">
        <v>28</v>
      </c>
      <c r="C23" s="19" t="s">
        <v>47</v>
      </c>
      <c r="D23" s="19" t="s">
        <v>17</v>
      </c>
      <c r="E23" s="19" t="s">
        <v>48</v>
      </c>
      <c r="F23" s="28">
        <v>43399</v>
      </c>
      <c r="G23" s="19">
        <v>7825.66</v>
      </c>
      <c r="H23" s="19">
        <v>28</v>
      </c>
      <c r="I23" s="19">
        <v>1095.59</v>
      </c>
      <c r="J23" s="19">
        <v>7840</v>
      </c>
      <c r="K23" s="19">
        <v>1095.59</v>
      </c>
      <c r="L23" s="19">
        <v>0</v>
      </c>
      <c r="M23" s="19">
        <v>0</v>
      </c>
      <c r="N23" s="20">
        <v>0</v>
      </c>
      <c r="O23" s="20">
        <v>0</v>
      </c>
      <c r="P23" s="20">
        <v>0</v>
      </c>
      <c r="Q23" s="20">
        <v>1095.59</v>
      </c>
      <c r="R23" s="33"/>
    </row>
    <row r="24" s="5" customFormat="1" spans="1:18">
      <c r="A24" s="18">
        <v>20</v>
      </c>
      <c r="B24" s="20" t="s">
        <v>28</v>
      </c>
      <c r="C24" s="20" t="s">
        <v>49</v>
      </c>
      <c r="D24" s="20" t="s">
        <v>17</v>
      </c>
      <c r="E24" s="20" t="s">
        <v>50</v>
      </c>
      <c r="F24" s="29">
        <v>43278</v>
      </c>
      <c r="G24" s="20">
        <v>0</v>
      </c>
      <c r="H24" s="20">
        <v>45</v>
      </c>
      <c r="I24" s="20">
        <v>0</v>
      </c>
      <c r="J24" s="20">
        <v>12600</v>
      </c>
      <c r="K24" s="20">
        <v>0</v>
      </c>
      <c r="L24" s="20">
        <v>0</v>
      </c>
      <c r="M24" s="20">
        <v>0</v>
      </c>
      <c r="N24" s="20">
        <v>0</v>
      </c>
      <c r="O24" s="20">
        <v>0</v>
      </c>
      <c r="P24" s="20">
        <v>0</v>
      </c>
      <c r="Q24" s="20">
        <v>0</v>
      </c>
      <c r="R24" s="20"/>
    </row>
    <row r="25" s="5" customFormat="1" spans="1:18">
      <c r="A25" s="18">
        <v>21</v>
      </c>
      <c r="B25" s="20" t="s">
        <v>28</v>
      </c>
      <c r="C25" s="20" t="s">
        <v>49</v>
      </c>
      <c r="D25" s="20" t="s">
        <v>17</v>
      </c>
      <c r="E25" s="20" t="s">
        <v>50</v>
      </c>
      <c r="F25" s="29">
        <v>43278</v>
      </c>
      <c r="G25" s="20">
        <v>35348.03</v>
      </c>
      <c r="H25" s="20">
        <v>73</v>
      </c>
      <c r="I25" s="20">
        <v>4948.72</v>
      </c>
      <c r="J25" s="20">
        <v>40880</v>
      </c>
      <c r="K25" s="20">
        <v>4948.72</v>
      </c>
      <c r="L25" s="20">
        <v>0</v>
      </c>
      <c r="M25" s="20">
        <v>0</v>
      </c>
      <c r="N25" s="20">
        <v>0</v>
      </c>
      <c r="O25" s="20">
        <v>0</v>
      </c>
      <c r="P25" s="20">
        <v>0</v>
      </c>
      <c r="Q25" s="20">
        <v>4948.72</v>
      </c>
      <c r="R25" s="20"/>
    </row>
    <row r="26" s="5" customFormat="1" spans="1:18">
      <c r="A26" s="18">
        <v>22</v>
      </c>
      <c r="B26" s="20" t="s">
        <v>28</v>
      </c>
      <c r="C26" s="20" t="s">
        <v>51</v>
      </c>
      <c r="D26" s="20" t="s">
        <v>17</v>
      </c>
      <c r="E26" s="20" t="s">
        <v>52</v>
      </c>
      <c r="F26" s="29">
        <v>43017</v>
      </c>
      <c r="G26" s="20">
        <v>4504.49</v>
      </c>
      <c r="H26" s="20">
        <v>70</v>
      </c>
      <c r="I26" s="20">
        <v>630.63</v>
      </c>
      <c r="J26" s="20">
        <v>19600</v>
      </c>
      <c r="K26" s="20">
        <v>630.63</v>
      </c>
      <c r="L26" s="20">
        <v>0</v>
      </c>
      <c r="M26" s="20">
        <v>0</v>
      </c>
      <c r="N26" s="20">
        <v>0</v>
      </c>
      <c r="O26" s="20">
        <v>0</v>
      </c>
      <c r="P26" s="20">
        <v>0</v>
      </c>
      <c r="Q26" s="20">
        <v>630.63</v>
      </c>
      <c r="R26" s="20"/>
    </row>
    <row r="27" s="5" customFormat="1" spans="1:18">
      <c r="A27" s="18">
        <v>23</v>
      </c>
      <c r="B27" s="20" t="s">
        <v>28</v>
      </c>
      <c r="C27" s="20" t="s">
        <v>53</v>
      </c>
      <c r="D27" s="20" t="s">
        <v>17</v>
      </c>
      <c r="E27" s="20" t="s">
        <v>54</v>
      </c>
      <c r="F27" s="29">
        <v>42971</v>
      </c>
      <c r="G27" s="20">
        <v>6989.91</v>
      </c>
      <c r="H27" s="20">
        <v>70</v>
      </c>
      <c r="I27" s="20">
        <v>978.59</v>
      </c>
      <c r="J27" s="20">
        <v>19600</v>
      </c>
      <c r="K27" s="20">
        <v>978.59</v>
      </c>
      <c r="L27" s="20">
        <v>0</v>
      </c>
      <c r="M27" s="20">
        <v>0</v>
      </c>
      <c r="N27" s="20">
        <v>0</v>
      </c>
      <c r="O27" s="20">
        <v>0</v>
      </c>
      <c r="P27" s="20">
        <v>0</v>
      </c>
      <c r="Q27" s="20">
        <v>978.59</v>
      </c>
      <c r="R27" s="20"/>
    </row>
    <row r="28" s="5" customFormat="1" spans="1:18">
      <c r="A28" s="18">
        <v>24</v>
      </c>
      <c r="B28" s="20" t="s">
        <v>28</v>
      </c>
      <c r="C28" s="20" t="s">
        <v>55</v>
      </c>
      <c r="D28" s="20" t="s">
        <v>17</v>
      </c>
      <c r="E28" s="20" t="s">
        <v>56</v>
      </c>
      <c r="F28" s="29">
        <v>43017</v>
      </c>
      <c r="G28" s="20">
        <v>0</v>
      </c>
      <c r="H28" s="20">
        <v>45</v>
      </c>
      <c r="I28" s="20">
        <v>0</v>
      </c>
      <c r="J28" s="20">
        <v>12600</v>
      </c>
      <c r="K28" s="20">
        <v>0</v>
      </c>
      <c r="L28" s="20">
        <v>0</v>
      </c>
      <c r="M28" s="20">
        <v>0</v>
      </c>
      <c r="N28" s="20">
        <v>0</v>
      </c>
      <c r="O28" s="20">
        <v>0</v>
      </c>
      <c r="P28" s="20">
        <v>0</v>
      </c>
      <c r="Q28" s="20">
        <v>0</v>
      </c>
      <c r="R28" s="20"/>
    </row>
    <row r="29" s="5" customFormat="1" spans="1:18">
      <c r="A29" s="18">
        <v>25</v>
      </c>
      <c r="B29" s="20" t="s">
        <v>28</v>
      </c>
      <c r="C29" s="20" t="s">
        <v>55</v>
      </c>
      <c r="D29" s="20" t="s">
        <v>17</v>
      </c>
      <c r="E29" s="20" t="s">
        <v>56</v>
      </c>
      <c r="F29" s="29">
        <v>43017</v>
      </c>
      <c r="G29" s="20">
        <v>12101.39</v>
      </c>
      <c r="H29" s="20">
        <v>129</v>
      </c>
      <c r="I29" s="20">
        <v>1694.19</v>
      </c>
      <c r="J29" s="20">
        <v>36120</v>
      </c>
      <c r="K29" s="20">
        <v>1694.19</v>
      </c>
      <c r="L29" s="20">
        <v>0</v>
      </c>
      <c r="M29" s="20">
        <v>0</v>
      </c>
      <c r="N29" s="20">
        <v>0</v>
      </c>
      <c r="O29" s="20">
        <v>0</v>
      </c>
      <c r="P29" s="20">
        <v>0</v>
      </c>
      <c r="Q29" s="20">
        <v>1694.19</v>
      </c>
      <c r="R29" s="20"/>
    </row>
    <row r="30" s="5" customFormat="1" spans="1:18">
      <c r="A30" s="18">
        <v>26</v>
      </c>
      <c r="B30" s="20" t="s">
        <v>28</v>
      </c>
      <c r="C30" s="20" t="s">
        <v>57</v>
      </c>
      <c r="D30" s="20" t="s">
        <v>17</v>
      </c>
      <c r="E30" s="20" t="s">
        <v>58</v>
      </c>
      <c r="F30" s="29">
        <v>43123</v>
      </c>
      <c r="G30" s="20">
        <v>6611.14</v>
      </c>
      <c r="H30" s="20">
        <v>70</v>
      </c>
      <c r="I30" s="20">
        <v>925.56</v>
      </c>
      <c r="J30" s="20">
        <v>39200</v>
      </c>
      <c r="K30" s="20">
        <v>925.56</v>
      </c>
      <c r="L30" s="20">
        <v>0</v>
      </c>
      <c r="M30" s="20">
        <v>0</v>
      </c>
      <c r="N30" s="20">
        <v>0</v>
      </c>
      <c r="O30" s="20">
        <v>0</v>
      </c>
      <c r="P30" s="20">
        <v>0</v>
      </c>
      <c r="Q30" s="20">
        <v>925.56</v>
      </c>
      <c r="R30" s="20"/>
    </row>
    <row r="31" s="5" customFormat="1" spans="1:18">
      <c r="A31" s="18">
        <v>27</v>
      </c>
      <c r="B31" s="20" t="s">
        <v>28</v>
      </c>
      <c r="C31" s="20" t="s">
        <v>59</v>
      </c>
      <c r="D31" s="20" t="s">
        <v>17</v>
      </c>
      <c r="E31" s="20" t="s">
        <v>60</v>
      </c>
      <c r="F31" s="29">
        <v>42965</v>
      </c>
      <c r="G31" s="20">
        <v>94430.1</v>
      </c>
      <c r="H31" s="20">
        <v>133</v>
      </c>
      <c r="I31" s="20">
        <v>13220.21</v>
      </c>
      <c r="J31" s="20">
        <v>37240</v>
      </c>
      <c r="K31" s="20">
        <v>13220.21</v>
      </c>
      <c r="L31" s="20">
        <v>0</v>
      </c>
      <c r="M31" s="20">
        <v>0</v>
      </c>
      <c r="N31" s="20">
        <v>0</v>
      </c>
      <c r="O31" s="20">
        <v>0</v>
      </c>
      <c r="P31" s="20">
        <v>0</v>
      </c>
      <c r="Q31" s="20">
        <v>13220.21</v>
      </c>
      <c r="R31" s="20"/>
    </row>
    <row r="32" s="5" customFormat="1" spans="1:18">
      <c r="A32" s="18">
        <v>28</v>
      </c>
      <c r="B32" s="20" t="s">
        <v>28</v>
      </c>
      <c r="C32" s="20" t="s">
        <v>59</v>
      </c>
      <c r="D32" s="20" t="s">
        <v>17</v>
      </c>
      <c r="E32" s="20" t="s">
        <v>60</v>
      </c>
      <c r="F32" s="29">
        <v>42965</v>
      </c>
      <c r="G32" s="20">
        <v>8587.72</v>
      </c>
      <c r="H32" s="20">
        <v>140</v>
      </c>
      <c r="I32" s="20">
        <v>1202.28</v>
      </c>
      <c r="J32" s="20">
        <v>39200</v>
      </c>
      <c r="K32" s="20">
        <v>1202.28</v>
      </c>
      <c r="L32" s="20">
        <v>0</v>
      </c>
      <c r="M32" s="20">
        <v>0</v>
      </c>
      <c r="N32" s="20">
        <v>0</v>
      </c>
      <c r="O32" s="20">
        <v>0</v>
      </c>
      <c r="P32" s="20">
        <v>0</v>
      </c>
      <c r="Q32" s="20">
        <v>1202.28</v>
      </c>
      <c r="R32" s="20"/>
    </row>
    <row r="33" s="5" customFormat="1" spans="1:18">
      <c r="A33" s="18">
        <v>29</v>
      </c>
      <c r="B33" s="20" t="s">
        <v>28</v>
      </c>
      <c r="C33" s="20" t="s">
        <v>61</v>
      </c>
      <c r="D33" s="20" t="s">
        <v>17</v>
      </c>
      <c r="E33" s="20" t="s">
        <v>62</v>
      </c>
      <c r="F33" s="29">
        <v>43098</v>
      </c>
      <c r="G33" s="20">
        <v>4977.68</v>
      </c>
      <c r="H33" s="20">
        <v>2100</v>
      </c>
      <c r="I33" s="20">
        <v>696.88</v>
      </c>
      <c r="J33" s="20">
        <v>588000</v>
      </c>
      <c r="K33" s="20">
        <v>696.88</v>
      </c>
      <c r="L33" s="20">
        <v>0</v>
      </c>
      <c r="M33" s="20">
        <v>0</v>
      </c>
      <c r="N33" s="20">
        <v>0</v>
      </c>
      <c r="O33" s="20">
        <v>0</v>
      </c>
      <c r="P33" s="20">
        <v>0</v>
      </c>
      <c r="Q33" s="20">
        <v>696.88</v>
      </c>
      <c r="R33" s="20"/>
    </row>
    <row r="34" s="5" customFormat="1" spans="1:18">
      <c r="A34" s="18">
        <v>30</v>
      </c>
      <c r="B34" s="20" t="s">
        <v>28</v>
      </c>
      <c r="C34" s="20" t="s">
        <v>63</v>
      </c>
      <c r="D34" s="20" t="s">
        <v>17</v>
      </c>
      <c r="E34" s="20" t="s">
        <v>64</v>
      </c>
      <c r="F34" s="29">
        <v>43123</v>
      </c>
      <c r="G34" s="20">
        <v>1731.59</v>
      </c>
      <c r="H34" s="20">
        <v>70</v>
      </c>
      <c r="I34" s="20">
        <v>242.42</v>
      </c>
      <c r="J34" s="20">
        <v>19600</v>
      </c>
      <c r="K34" s="20">
        <v>242.42</v>
      </c>
      <c r="L34" s="20">
        <v>0</v>
      </c>
      <c r="M34" s="20">
        <v>0</v>
      </c>
      <c r="N34" s="20">
        <v>0</v>
      </c>
      <c r="O34" s="20">
        <v>0</v>
      </c>
      <c r="P34" s="20">
        <v>0</v>
      </c>
      <c r="Q34" s="20">
        <v>242.42</v>
      </c>
      <c r="R34" s="20"/>
    </row>
    <row r="35" s="5" customFormat="1" spans="1:18">
      <c r="A35" s="18">
        <v>31</v>
      </c>
      <c r="B35" s="20" t="s">
        <v>28</v>
      </c>
      <c r="C35" s="20" t="s">
        <v>65</v>
      </c>
      <c r="D35" s="20" t="s">
        <v>17</v>
      </c>
      <c r="E35" s="20" t="s">
        <v>66</v>
      </c>
      <c r="F35" s="29">
        <v>43189</v>
      </c>
      <c r="G35" s="20">
        <v>0</v>
      </c>
      <c r="H35" s="20">
        <v>21</v>
      </c>
      <c r="I35" s="20">
        <v>0</v>
      </c>
      <c r="J35" s="20">
        <v>5880</v>
      </c>
      <c r="K35" s="20">
        <v>0</v>
      </c>
      <c r="L35" s="20">
        <v>0</v>
      </c>
      <c r="M35" s="20">
        <v>0</v>
      </c>
      <c r="N35" s="20">
        <v>0</v>
      </c>
      <c r="O35" s="20">
        <v>0</v>
      </c>
      <c r="P35" s="20">
        <v>0</v>
      </c>
      <c r="Q35" s="20">
        <v>0</v>
      </c>
      <c r="R35" s="20"/>
    </row>
    <row r="36" s="5" customFormat="1" spans="1:18">
      <c r="A36" s="18">
        <v>32</v>
      </c>
      <c r="B36" s="20" t="s">
        <v>28</v>
      </c>
      <c r="C36" s="20" t="s">
        <v>65</v>
      </c>
      <c r="D36" s="20" t="s">
        <v>17</v>
      </c>
      <c r="E36" s="20" t="s">
        <v>66</v>
      </c>
      <c r="F36" s="29">
        <v>43189</v>
      </c>
      <c r="G36" s="20">
        <v>1637.3</v>
      </c>
      <c r="H36" s="20">
        <v>49</v>
      </c>
      <c r="I36" s="20">
        <v>229.22</v>
      </c>
      <c r="J36" s="20">
        <v>13720</v>
      </c>
      <c r="K36" s="20">
        <v>229.22</v>
      </c>
      <c r="L36" s="20">
        <v>0</v>
      </c>
      <c r="M36" s="20">
        <v>0</v>
      </c>
      <c r="N36" s="20">
        <v>0</v>
      </c>
      <c r="O36" s="20">
        <v>0</v>
      </c>
      <c r="P36" s="20">
        <v>0</v>
      </c>
      <c r="Q36" s="20">
        <v>229.22</v>
      </c>
      <c r="R36" s="20"/>
    </row>
    <row r="37" s="5" customFormat="1" spans="1:18">
      <c r="A37" s="18">
        <v>33</v>
      </c>
      <c r="B37" s="20" t="s">
        <v>28</v>
      </c>
      <c r="C37" s="20" t="s">
        <v>67</v>
      </c>
      <c r="D37" s="20" t="s">
        <v>17</v>
      </c>
      <c r="E37" s="20" t="s">
        <v>68</v>
      </c>
      <c r="F37" s="29">
        <v>43189</v>
      </c>
      <c r="G37" s="20">
        <v>7133.93</v>
      </c>
      <c r="H37" s="20">
        <v>70</v>
      </c>
      <c r="I37" s="20">
        <v>998.75</v>
      </c>
      <c r="J37" s="20">
        <v>39200</v>
      </c>
      <c r="K37" s="20">
        <v>998.75</v>
      </c>
      <c r="L37" s="20">
        <v>0</v>
      </c>
      <c r="M37" s="20">
        <v>0</v>
      </c>
      <c r="N37" s="20">
        <v>0</v>
      </c>
      <c r="O37" s="20">
        <v>0</v>
      </c>
      <c r="P37" s="20">
        <v>0</v>
      </c>
      <c r="Q37" s="20">
        <v>998.75</v>
      </c>
      <c r="R37" s="20"/>
    </row>
    <row r="38" s="5" customFormat="1" spans="1:18">
      <c r="A38" s="18">
        <v>34</v>
      </c>
      <c r="B38" s="20" t="s">
        <v>28</v>
      </c>
      <c r="C38" s="20" t="s">
        <v>69</v>
      </c>
      <c r="D38" s="20" t="s">
        <v>17</v>
      </c>
      <c r="E38" s="20" t="s">
        <v>70</v>
      </c>
      <c r="F38" s="29">
        <v>43647</v>
      </c>
      <c r="G38" s="20">
        <v>0</v>
      </c>
      <c r="H38" s="20">
        <v>35</v>
      </c>
      <c r="I38" s="20">
        <v>0</v>
      </c>
      <c r="J38" s="20">
        <v>9800</v>
      </c>
      <c r="K38" s="20">
        <v>0</v>
      </c>
      <c r="L38" s="20">
        <v>0</v>
      </c>
      <c r="M38" s="20">
        <v>0</v>
      </c>
      <c r="N38" s="20">
        <v>0</v>
      </c>
      <c r="O38" s="20">
        <v>0</v>
      </c>
      <c r="P38" s="20">
        <v>0</v>
      </c>
      <c r="Q38" s="20">
        <v>0</v>
      </c>
      <c r="R38" s="20"/>
    </row>
    <row r="39" s="5" customFormat="1" spans="1:18">
      <c r="A39" s="18">
        <v>35</v>
      </c>
      <c r="B39" s="20" t="s">
        <v>28</v>
      </c>
      <c r="C39" s="20" t="s">
        <v>71</v>
      </c>
      <c r="D39" s="20" t="s">
        <v>17</v>
      </c>
      <c r="E39" s="20" t="s">
        <v>72</v>
      </c>
      <c r="F39" s="29">
        <v>43101</v>
      </c>
      <c r="G39" s="20">
        <v>36310.2</v>
      </c>
      <c r="H39" s="20">
        <v>98</v>
      </c>
      <c r="I39" s="20">
        <v>5083.43</v>
      </c>
      <c r="J39" s="20">
        <v>27440</v>
      </c>
      <c r="K39" s="20">
        <v>5083.43</v>
      </c>
      <c r="L39" s="20">
        <v>0</v>
      </c>
      <c r="M39" s="20">
        <v>0</v>
      </c>
      <c r="N39" s="20">
        <v>0</v>
      </c>
      <c r="O39" s="20">
        <v>0</v>
      </c>
      <c r="P39" s="20">
        <v>0</v>
      </c>
      <c r="Q39" s="20">
        <v>5083.43</v>
      </c>
      <c r="R39" s="20"/>
    </row>
    <row r="40" s="5" customFormat="1" spans="1:18">
      <c r="A40" s="18">
        <v>36</v>
      </c>
      <c r="B40" s="20" t="s">
        <v>28</v>
      </c>
      <c r="C40" s="20" t="s">
        <v>71</v>
      </c>
      <c r="D40" s="20" t="s">
        <v>17</v>
      </c>
      <c r="E40" s="20" t="s">
        <v>72</v>
      </c>
      <c r="F40" s="29">
        <v>43101</v>
      </c>
      <c r="G40" s="20">
        <v>0</v>
      </c>
      <c r="H40" s="20">
        <v>118</v>
      </c>
      <c r="I40" s="20">
        <v>0</v>
      </c>
      <c r="J40" s="20">
        <v>33040</v>
      </c>
      <c r="K40" s="20">
        <v>0</v>
      </c>
      <c r="L40" s="20">
        <v>0</v>
      </c>
      <c r="M40" s="20">
        <v>0</v>
      </c>
      <c r="N40" s="20">
        <v>0</v>
      </c>
      <c r="O40" s="20">
        <v>0</v>
      </c>
      <c r="P40" s="20">
        <v>0</v>
      </c>
      <c r="Q40" s="20">
        <v>0</v>
      </c>
      <c r="R40" s="20"/>
    </row>
    <row r="41" s="5" customFormat="1" spans="1:18">
      <c r="A41" s="21" t="s">
        <v>73</v>
      </c>
      <c r="B41" s="22"/>
      <c r="C41" s="22"/>
      <c r="D41" s="23"/>
      <c r="E41" s="20"/>
      <c r="F41" s="29"/>
      <c r="G41" s="20">
        <f>SUM(G42:G50)</f>
        <v>97816.48</v>
      </c>
      <c r="H41" s="20">
        <f t="shared" ref="H41:R41" si="2">SUM(H42:H50)</f>
        <v>390</v>
      </c>
      <c r="I41" s="20">
        <f t="shared" si="2"/>
        <v>13694.31</v>
      </c>
      <c r="J41" s="20">
        <f t="shared" si="2"/>
        <v>161840</v>
      </c>
      <c r="K41" s="20">
        <f t="shared" si="2"/>
        <v>13694.31</v>
      </c>
      <c r="L41" s="20">
        <f t="shared" si="2"/>
        <v>0</v>
      </c>
      <c r="M41" s="20">
        <f t="shared" si="2"/>
        <v>0</v>
      </c>
      <c r="N41" s="20">
        <f t="shared" si="2"/>
        <v>0</v>
      </c>
      <c r="O41" s="20">
        <f t="shared" si="2"/>
        <v>0</v>
      </c>
      <c r="P41" s="20">
        <f t="shared" si="2"/>
        <v>0</v>
      </c>
      <c r="Q41" s="20">
        <f t="shared" si="2"/>
        <v>13694.31</v>
      </c>
      <c r="R41" s="20"/>
    </row>
    <row r="42" s="5" customFormat="1" spans="1:18">
      <c r="A42" s="24">
        <v>37</v>
      </c>
      <c r="B42" s="20" t="s">
        <v>28</v>
      </c>
      <c r="C42" s="20" t="s">
        <v>74</v>
      </c>
      <c r="D42" s="20" t="s">
        <v>73</v>
      </c>
      <c r="E42" s="20" t="s">
        <v>75</v>
      </c>
      <c r="F42" s="29">
        <v>42752</v>
      </c>
      <c r="G42" s="20">
        <v>6781.47</v>
      </c>
      <c r="H42" s="20">
        <v>21</v>
      </c>
      <c r="I42" s="20">
        <v>949.41</v>
      </c>
      <c r="J42" s="20">
        <v>11760</v>
      </c>
      <c r="K42" s="20">
        <v>949.41</v>
      </c>
      <c r="L42" s="20">
        <v>0</v>
      </c>
      <c r="M42" s="20">
        <v>0</v>
      </c>
      <c r="N42" s="20">
        <v>0</v>
      </c>
      <c r="O42" s="20">
        <v>0</v>
      </c>
      <c r="P42" s="20">
        <v>0</v>
      </c>
      <c r="Q42" s="20">
        <v>949.41</v>
      </c>
      <c r="R42" s="20"/>
    </row>
    <row r="43" s="5" customFormat="1" spans="1:18">
      <c r="A43" s="24">
        <v>38</v>
      </c>
      <c r="B43" s="20" t="s">
        <v>28</v>
      </c>
      <c r="C43" s="20" t="s">
        <v>76</v>
      </c>
      <c r="D43" s="20" t="s">
        <v>73</v>
      </c>
      <c r="E43" s="20" t="s">
        <v>77</v>
      </c>
      <c r="F43" s="29">
        <v>43069</v>
      </c>
      <c r="G43" s="20">
        <v>0</v>
      </c>
      <c r="H43" s="20">
        <v>7</v>
      </c>
      <c r="I43" s="20">
        <v>0</v>
      </c>
      <c r="J43" s="20">
        <v>1960</v>
      </c>
      <c r="K43" s="20">
        <v>0</v>
      </c>
      <c r="L43" s="20">
        <v>0</v>
      </c>
      <c r="M43" s="20">
        <v>0</v>
      </c>
      <c r="N43" s="20">
        <v>0</v>
      </c>
      <c r="O43" s="20">
        <v>0</v>
      </c>
      <c r="P43" s="20">
        <v>0</v>
      </c>
      <c r="Q43" s="20">
        <v>0</v>
      </c>
      <c r="R43" s="20"/>
    </row>
    <row r="44" s="5" customFormat="1" spans="1:18">
      <c r="A44" s="24">
        <v>39</v>
      </c>
      <c r="B44" s="20" t="s">
        <v>28</v>
      </c>
      <c r="C44" s="20" t="s">
        <v>76</v>
      </c>
      <c r="D44" s="20" t="s">
        <v>73</v>
      </c>
      <c r="E44" s="20" t="s">
        <v>77</v>
      </c>
      <c r="F44" s="29">
        <v>43069</v>
      </c>
      <c r="G44" s="20">
        <v>38165.86</v>
      </c>
      <c r="H44" s="20">
        <v>111</v>
      </c>
      <c r="I44" s="20">
        <v>5343.22</v>
      </c>
      <c r="J44" s="20">
        <v>62160</v>
      </c>
      <c r="K44" s="20">
        <v>5343.22</v>
      </c>
      <c r="L44" s="20">
        <v>0</v>
      </c>
      <c r="M44" s="20">
        <v>0</v>
      </c>
      <c r="N44" s="20">
        <v>0</v>
      </c>
      <c r="O44" s="20">
        <v>0</v>
      </c>
      <c r="P44" s="20">
        <v>0</v>
      </c>
      <c r="Q44" s="20">
        <v>5343.22</v>
      </c>
      <c r="R44" s="20"/>
    </row>
    <row r="45" s="5" customFormat="1" spans="1:18">
      <c r="A45" s="24">
        <v>40</v>
      </c>
      <c r="B45" s="20" t="s">
        <v>28</v>
      </c>
      <c r="C45" s="20" t="s">
        <v>78</v>
      </c>
      <c r="D45" s="20" t="s">
        <v>73</v>
      </c>
      <c r="E45" s="20" t="s">
        <v>79</v>
      </c>
      <c r="F45" s="29">
        <v>42898</v>
      </c>
      <c r="G45" s="20">
        <v>3532.6</v>
      </c>
      <c r="H45" s="20">
        <v>28</v>
      </c>
      <c r="I45" s="20">
        <v>494.56</v>
      </c>
      <c r="J45" s="20">
        <v>15680</v>
      </c>
      <c r="K45" s="20">
        <v>494.56</v>
      </c>
      <c r="L45" s="20">
        <v>0</v>
      </c>
      <c r="M45" s="20">
        <v>0</v>
      </c>
      <c r="N45" s="20">
        <v>0</v>
      </c>
      <c r="O45" s="20">
        <v>0</v>
      </c>
      <c r="P45" s="20">
        <v>0</v>
      </c>
      <c r="Q45" s="20">
        <v>494.56</v>
      </c>
      <c r="R45" s="20"/>
    </row>
    <row r="46" s="5" customFormat="1" spans="1:18">
      <c r="A46" s="24">
        <v>41</v>
      </c>
      <c r="B46" s="20" t="s">
        <v>28</v>
      </c>
      <c r="C46" s="20" t="s">
        <v>80</v>
      </c>
      <c r="D46" s="20" t="s">
        <v>73</v>
      </c>
      <c r="E46" s="20" t="s">
        <v>81</v>
      </c>
      <c r="F46" s="29">
        <v>43123</v>
      </c>
      <c r="G46" s="20">
        <v>0</v>
      </c>
      <c r="H46" s="20">
        <v>14</v>
      </c>
      <c r="I46" s="20">
        <v>0</v>
      </c>
      <c r="J46" s="20">
        <v>3920</v>
      </c>
      <c r="K46" s="20">
        <v>0</v>
      </c>
      <c r="L46" s="20">
        <v>0</v>
      </c>
      <c r="M46" s="20">
        <v>0</v>
      </c>
      <c r="N46" s="20">
        <v>0</v>
      </c>
      <c r="O46" s="20">
        <v>0</v>
      </c>
      <c r="P46" s="20">
        <v>0</v>
      </c>
      <c r="Q46" s="20">
        <v>0</v>
      </c>
      <c r="R46" s="20"/>
    </row>
    <row r="47" s="5" customFormat="1" spans="1:18">
      <c r="A47" s="24">
        <v>42</v>
      </c>
      <c r="B47" s="20" t="s">
        <v>28</v>
      </c>
      <c r="C47" s="20" t="s">
        <v>80</v>
      </c>
      <c r="D47" s="20" t="s">
        <v>73</v>
      </c>
      <c r="E47" s="20" t="s">
        <v>81</v>
      </c>
      <c r="F47" s="29">
        <v>43123</v>
      </c>
      <c r="G47" s="20">
        <v>7226.27</v>
      </c>
      <c r="H47" s="20">
        <v>56</v>
      </c>
      <c r="I47" s="20">
        <v>1011.68</v>
      </c>
      <c r="J47" s="20">
        <v>15680</v>
      </c>
      <c r="K47" s="20">
        <v>1011.68</v>
      </c>
      <c r="L47" s="20">
        <v>0</v>
      </c>
      <c r="M47" s="20">
        <v>0</v>
      </c>
      <c r="N47" s="20">
        <v>0</v>
      </c>
      <c r="O47" s="20">
        <v>0</v>
      </c>
      <c r="P47" s="20">
        <v>0</v>
      </c>
      <c r="Q47" s="20">
        <v>1011.68</v>
      </c>
      <c r="R47" s="20"/>
    </row>
    <row r="48" s="5" customFormat="1" spans="1:18">
      <c r="A48" s="24">
        <v>43</v>
      </c>
      <c r="B48" s="20" t="s">
        <v>28</v>
      </c>
      <c r="C48" s="20" t="s">
        <v>82</v>
      </c>
      <c r="D48" s="20" t="s">
        <v>73</v>
      </c>
      <c r="E48" s="20" t="s">
        <v>83</v>
      </c>
      <c r="F48" s="29">
        <v>43069</v>
      </c>
      <c r="G48" s="20">
        <v>2765.64</v>
      </c>
      <c r="H48" s="20">
        <v>59</v>
      </c>
      <c r="I48" s="20">
        <v>387.19</v>
      </c>
      <c r="J48" s="20">
        <v>16520</v>
      </c>
      <c r="K48" s="20">
        <v>387.19</v>
      </c>
      <c r="L48" s="20">
        <v>0</v>
      </c>
      <c r="M48" s="20">
        <v>0</v>
      </c>
      <c r="N48" s="20">
        <v>0</v>
      </c>
      <c r="O48" s="20">
        <v>0</v>
      </c>
      <c r="P48" s="20">
        <v>0</v>
      </c>
      <c r="Q48" s="20">
        <v>387.19</v>
      </c>
      <c r="R48" s="20"/>
    </row>
    <row r="49" s="5" customFormat="1" spans="1:18">
      <c r="A49" s="24">
        <v>44</v>
      </c>
      <c r="B49" s="20" t="s">
        <v>28</v>
      </c>
      <c r="C49" s="20" t="s">
        <v>82</v>
      </c>
      <c r="D49" s="20" t="s">
        <v>73</v>
      </c>
      <c r="E49" s="20" t="s">
        <v>83</v>
      </c>
      <c r="F49" s="29">
        <v>43069</v>
      </c>
      <c r="G49" s="20">
        <v>25510.5</v>
      </c>
      <c r="H49" s="20">
        <v>66</v>
      </c>
      <c r="I49" s="20">
        <v>3571.47</v>
      </c>
      <c r="J49" s="20">
        <v>18480</v>
      </c>
      <c r="K49" s="20">
        <v>3571.47</v>
      </c>
      <c r="L49" s="20">
        <v>0</v>
      </c>
      <c r="M49" s="20">
        <v>0</v>
      </c>
      <c r="N49" s="20">
        <v>0</v>
      </c>
      <c r="O49" s="20">
        <v>0</v>
      </c>
      <c r="P49" s="20">
        <v>0</v>
      </c>
      <c r="Q49" s="20">
        <v>3571.47</v>
      </c>
      <c r="R49" s="20"/>
    </row>
    <row r="50" s="5" customFormat="1" spans="1:18">
      <c r="A50" s="24">
        <v>45</v>
      </c>
      <c r="B50" s="20" t="s">
        <v>28</v>
      </c>
      <c r="C50" s="20" t="s">
        <v>84</v>
      </c>
      <c r="D50" s="20" t="s">
        <v>73</v>
      </c>
      <c r="E50" s="20" t="s">
        <v>85</v>
      </c>
      <c r="F50" s="29">
        <v>43369</v>
      </c>
      <c r="G50" s="20">
        <v>13834.14</v>
      </c>
      <c r="H50" s="20">
        <v>28</v>
      </c>
      <c r="I50" s="20">
        <v>1936.78</v>
      </c>
      <c r="J50" s="20">
        <v>15680</v>
      </c>
      <c r="K50" s="20">
        <v>1936.78</v>
      </c>
      <c r="L50" s="20">
        <v>0</v>
      </c>
      <c r="M50" s="20">
        <v>0</v>
      </c>
      <c r="N50" s="20">
        <v>0</v>
      </c>
      <c r="O50" s="20">
        <v>0</v>
      </c>
      <c r="P50" s="20">
        <v>0</v>
      </c>
      <c r="Q50" s="20">
        <v>1936.78</v>
      </c>
      <c r="R50" s="20"/>
    </row>
    <row r="51" s="5" customFormat="1" spans="1:18">
      <c r="A51" s="21" t="s">
        <v>86</v>
      </c>
      <c r="B51" s="22"/>
      <c r="C51" s="22"/>
      <c r="D51" s="23"/>
      <c r="E51" s="20"/>
      <c r="F51" s="29"/>
      <c r="G51" s="20">
        <f>SUM(G52:G66)</f>
        <v>356999.69</v>
      </c>
      <c r="H51" s="20">
        <f t="shared" ref="H51:R51" si="3">SUM(H52:H66)</f>
        <v>1797</v>
      </c>
      <c r="I51" s="20">
        <f t="shared" si="3"/>
        <v>49979.96</v>
      </c>
      <c r="J51" s="20">
        <f t="shared" si="3"/>
        <v>704200</v>
      </c>
      <c r="K51" s="20">
        <f t="shared" si="3"/>
        <v>49979.96</v>
      </c>
      <c r="L51" s="20">
        <f t="shared" si="3"/>
        <v>0</v>
      </c>
      <c r="M51" s="20">
        <f t="shared" si="3"/>
        <v>0</v>
      </c>
      <c r="N51" s="20">
        <f t="shared" si="3"/>
        <v>0</v>
      </c>
      <c r="O51" s="20">
        <f t="shared" si="3"/>
        <v>0</v>
      </c>
      <c r="P51" s="20">
        <f t="shared" si="3"/>
        <v>0</v>
      </c>
      <c r="Q51" s="20">
        <f t="shared" si="3"/>
        <v>49979.96</v>
      </c>
      <c r="R51" s="20"/>
    </row>
    <row r="52" s="6" customFormat="1" spans="1:18">
      <c r="A52" s="24">
        <v>46</v>
      </c>
      <c r="B52" s="20" t="s">
        <v>18</v>
      </c>
      <c r="C52" s="20" t="s">
        <v>87</v>
      </c>
      <c r="D52" s="20" t="s">
        <v>88</v>
      </c>
      <c r="E52" s="20" t="s">
        <v>89</v>
      </c>
      <c r="F52" s="20" t="s">
        <v>90</v>
      </c>
      <c r="G52" s="20">
        <v>83.16</v>
      </c>
      <c r="H52" s="20">
        <v>14</v>
      </c>
      <c r="I52" s="20">
        <v>11.64</v>
      </c>
      <c r="J52" s="20">
        <v>3920</v>
      </c>
      <c r="K52" s="20">
        <v>11.64</v>
      </c>
      <c r="L52" s="20">
        <v>0</v>
      </c>
      <c r="M52" s="20">
        <v>0</v>
      </c>
      <c r="N52" s="20">
        <v>0</v>
      </c>
      <c r="O52" s="20">
        <v>0</v>
      </c>
      <c r="P52" s="20">
        <v>0</v>
      </c>
      <c r="Q52" s="20">
        <v>11.64</v>
      </c>
      <c r="R52" s="32"/>
    </row>
    <row r="53" s="6" customFormat="1" spans="1:18">
      <c r="A53" s="24">
        <v>47</v>
      </c>
      <c r="B53" s="20" t="s">
        <v>18</v>
      </c>
      <c r="C53" s="20" t="s">
        <v>87</v>
      </c>
      <c r="D53" s="20" t="s">
        <v>88</v>
      </c>
      <c r="E53" s="20" t="s">
        <v>89</v>
      </c>
      <c r="F53" s="20" t="s">
        <v>90</v>
      </c>
      <c r="G53" s="20">
        <v>2189.84</v>
      </c>
      <c r="H53" s="20">
        <v>44</v>
      </c>
      <c r="I53" s="20">
        <v>306.58</v>
      </c>
      <c r="J53" s="20">
        <v>12320</v>
      </c>
      <c r="K53" s="20">
        <v>306.58</v>
      </c>
      <c r="L53" s="20">
        <v>0</v>
      </c>
      <c r="M53" s="20">
        <v>0</v>
      </c>
      <c r="N53" s="20">
        <v>0</v>
      </c>
      <c r="O53" s="20">
        <v>0</v>
      </c>
      <c r="P53" s="20">
        <v>0</v>
      </c>
      <c r="Q53" s="20">
        <v>306.58</v>
      </c>
      <c r="R53" s="32"/>
    </row>
    <row r="54" s="6" customFormat="1" spans="1:18">
      <c r="A54" s="24">
        <v>48</v>
      </c>
      <c r="B54" s="20" t="s">
        <v>18</v>
      </c>
      <c r="C54" s="20" t="s">
        <v>87</v>
      </c>
      <c r="D54" s="20" t="s">
        <v>88</v>
      </c>
      <c r="E54" s="20" t="s">
        <v>89</v>
      </c>
      <c r="F54" s="20" t="s">
        <v>90</v>
      </c>
      <c r="G54" s="20">
        <v>2075.01</v>
      </c>
      <c r="H54" s="20">
        <v>74</v>
      </c>
      <c r="I54" s="20">
        <v>290.5</v>
      </c>
      <c r="J54" s="20">
        <v>20720</v>
      </c>
      <c r="K54" s="20">
        <v>290.5</v>
      </c>
      <c r="L54" s="20">
        <v>0</v>
      </c>
      <c r="M54" s="20">
        <v>0</v>
      </c>
      <c r="N54" s="20">
        <v>0</v>
      </c>
      <c r="O54" s="20">
        <v>0</v>
      </c>
      <c r="P54" s="20">
        <v>0</v>
      </c>
      <c r="Q54" s="20">
        <v>290.5</v>
      </c>
      <c r="R54" s="32"/>
    </row>
    <row r="55" s="6" customFormat="1" spans="1:18">
      <c r="A55" s="24">
        <v>49</v>
      </c>
      <c r="B55" s="20" t="s">
        <v>18</v>
      </c>
      <c r="C55" s="20" t="s">
        <v>87</v>
      </c>
      <c r="D55" s="20" t="s">
        <v>88</v>
      </c>
      <c r="E55" s="20" t="s">
        <v>89</v>
      </c>
      <c r="F55" s="20" t="s">
        <v>90</v>
      </c>
      <c r="G55" s="20">
        <v>19060.75</v>
      </c>
      <c r="H55" s="20">
        <v>144</v>
      </c>
      <c r="I55" s="20">
        <v>2668.51</v>
      </c>
      <c r="J55" s="20">
        <v>40320</v>
      </c>
      <c r="K55" s="20">
        <v>2668.51</v>
      </c>
      <c r="L55" s="20">
        <v>0</v>
      </c>
      <c r="M55" s="20">
        <v>0</v>
      </c>
      <c r="N55" s="20">
        <v>0</v>
      </c>
      <c r="O55" s="20">
        <v>0</v>
      </c>
      <c r="P55" s="20">
        <v>0</v>
      </c>
      <c r="Q55" s="20">
        <v>2668.51</v>
      </c>
      <c r="R55" s="32"/>
    </row>
    <row r="56" s="6" customFormat="1" spans="1:18">
      <c r="A56" s="24">
        <v>50</v>
      </c>
      <c r="B56" s="20" t="s">
        <v>18</v>
      </c>
      <c r="C56" s="20" t="s">
        <v>87</v>
      </c>
      <c r="D56" s="20" t="s">
        <v>88</v>
      </c>
      <c r="E56" s="20" t="s">
        <v>89</v>
      </c>
      <c r="F56" s="20" t="s">
        <v>90</v>
      </c>
      <c r="G56" s="20">
        <v>41603.58</v>
      </c>
      <c r="H56" s="20">
        <v>573</v>
      </c>
      <c r="I56" s="20">
        <v>5824.5</v>
      </c>
      <c r="J56" s="20">
        <v>160440</v>
      </c>
      <c r="K56" s="20">
        <v>5824.5</v>
      </c>
      <c r="L56" s="20">
        <v>0</v>
      </c>
      <c r="M56" s="20">
        <v>0</v>
      </c>
      <c r="N56" s="20">
        <v>0</v>
      </c>
      <c r="O56" s="20">
        <v>0</v>
      </c>
      <c r="P56" s="20">
        <v>0</v>
      </c>
      <c r="Q56" s="20">
        <v>5824.5</v>
      </c>
      <c r="R56" s="32"/>
    </row>
    <row r="57" s="5" customFormat="1" spans="1:18">
      <c r="A57" s="24">
        <v>51</v>
      </c>
      <c r="B57" s="20" t="s">
        <v>28</v>
      </c>
      <c r="C57" s="20" t="s">
        <v>91</v>
      </c>
      <c r="D57" s="20" t="s">
        <v>88</v>
      </c>
      <c r="E57" s="20" t="s">
        <v>92</v>
      </c>
      <c r="F57" s="29">
        <v>42788</v>
      </c>
      <c r="G57" s="20">
        <v>7308.62</v>
      </c>
      <c r="H57" s="20">
        <v>28</v>
      </c>
      <c r="I57" s="20">
        <v>1023.21</v>
      </c>
      <c r="J57" s="20">
        <v>15680</v>
      </c>
      <c r="K57" s="20">
        <v>1023.21</v>
      </c>
      <c r="L57" s="20">
        <v>0</v>
      </c>
      <c r="M57" s="20">
        <v>0</v>
      </c>
      <c r="N57" s="20">
        <v>0</v>
      </c>
      <c r="O57" s="20">
        <v>0</v>
      </c>
      <c r="P57" s="20">
        <v>0</v>
      </c>
      <c r="Q57" s="20">
        <v>1023.21</v>
      </c>
      <c r="R57" s="20"/>
    </row>
    <row r="58" s="5" customFormat="1" spans="1:18">
      <c r="A58" s="24">
        <v>52</v>
      </c>
      <c r="B58" s="20" t="s">
        <v>28</v>
      </c>
      <c r="C58" s="20" t="s">
        <v>93</v>
      </c>
      <c r="D58" s="20" t="s">
        <v>88</v>
      </c>
      <c r="E58" s="20" t="s">
        <v>94</v>
      </c>
      <c r="F58" s="29">
        <v>43690</v>
      </c>
      <c r="G58" s="20">
        <v>5942.44</v>
      </c>
      <c r="H58" s="20">
        <v>208</v>
      </c>
      <c r="I58" s="20">
        <v>831.94</v>
      </c>
      <c r="J58" s="20">
        <v>116480</v>
      </c>
      <c r="K58" s="20">
        <v>831.94</v>
      </c>
      <c r="L58" s="20">
        <v>0</v>
      </c>
      <c r="M58" s="20">
        <v>0</v>
      </c>
      <c r="N58" s="20">
        <v>0</v>
      </c>
      <c r="O58" s="20">
        <v>0</v>
      </c>
      <c r="P58" s="20">
        <v>0</v>
      </c>
      <c r="Q58" s="20">
        <v>831.94</v>
      </c>
      <c r="R58" s="20"/>
    </row>
    <row r="59" s="5" customFormat="1" spans="1:18">
      <c r="A59" s="24">
        <v>53</v>
      </c>
      <c r="B59" s="20" t="s">
        <v>28</v>
      </c>
      <c r="C59" s="20" t="s">
        <v>95</v>
      </c>
      <c r="D59" s="20" t="s">
        <v>88</v>
      </c>
      <c r="E59" s="20" t="s">
        <v>96</v>
      </c>
      <c r="F59" s="29">
        <v>42800</v>
      </c>
      <c r="G59" s="20">
        <v>10521.74</v>
      </c>
      <c r="H59" s="20">
        <v>118</v>
      </c>
      <c r="I59" s="20">
        <v>1473.05</v>
      </c>
      <c r="J59" s="20">
        <v>66080</v>
      </c>
      <c r="K59" s="20">
        <v>1473.05</v>
      </c>
      <c r="L59" s="20">
        <v>0</v>
      </c>
      <c r="M59" s="20">
        <v>0</v>
      </c>
      <c r="N59" s="20">
        <v>0</v>
      </c>
      <c r="O59" s="20">
        <v>0</v>
      </c>
      <c r="P59" s="20">
        <v>0</v>
      </c>
      <c r="Q59" s="20">
        <v>1473.05</v>
      </c>
      <c r="R59" s="20"/>
    </row>
    <row r="60" s="5" customFormat="1" spans="1:18">
      <c r="A60" s="24">
        <v>54</v>
      </c>
      <c r="B60" s="20" t="s">
        <v>28</v>
      </c>
      <c r="C60" s="20" t="s">
        <v>97</v>
      </c>
      <c r="D60" s="20" t="s">
        <v>88</v>
      </c>
      <c r="E60" s="20" t="s">
        <v>98</v>
      </c>
      <c r="F60" s="29">
        <v>42796</v>
      </c>
      <c r="G60" s="20">
        <v>15310.23</v>
      </c>
      <c r="H60" s="20">
        <v>49</v>
      </c>
      <c r="I60" s="20">
        <v>2143.43</v>
      </c>
      <c r="J60" s="20">
        <v>13720</v>
      </c>
      <c r="K60" s="20">
        <v>2143.43</v>
      </c>
      <c r="L60" s="20">
        <v>0</v>
      </c>
      <c r="M60" s="20">
        <v>0</v>
      </c>
      <c r="N60" s="20">
        <v>0</v>
      </c>
      <c r="O60" s="20">
        <v>0</v>
      </c>
      <c r="P60" s="20">
        <v>0</v>
      </c>
      <c r="Q60" s="20">
        <v>2143.43</v>
      </c>
      <c r="R60" s="20"/>
    </row>
    <row r="61" s="5" customFormat="1" spans="1:18">
      <c r="A61" s="24">
        <v>55</v>
      </c>
      <c r="B61" s="20" t="s">
        <v>28</v>
      </c>
      <c r="C61" s="20" t="s">
        <v>99</v>
      </c>
      <c r="D61" s="20" t="s">
        <v>88</v>
      </c>
      <c r="E61" s="20" t="s">
        <v>100</v>
      </c>
      <c r="F61" s="29">
        <v>42964</v>
      </c>
      <c r="G61" s="20">
        <v>31556.74</v>
      </c>
      <c r="H61" s="20">
        <v>42</v>
      </c>
      <c r="I61" s="20">
        <v>4417.94</v>
      </c>
      <c r="J61" s="20">
        <v>23520</v>
      </c>
      <c r="K61" s="20">
        <v>4417.94</v>
      </c>
      <c r="L61" s="20">
        <v>0</v>
      </c>
      <c r="M61" s="20">
        <v>0</v>
      </c>
      <c r="N61" s="20">
        <v>0</v>
      </c>
      <c r="O61" s="20">
        <v>0</v>
      </c>
      <c r="P61" s="20">
        <v>0</v>
      </c>
      <c r="Q61" s="20">
        <v>4417.94</v>
      </c>
      <c r="R61" s="20"/>
    </row>
    <row r="62" s="5" customFormat="1" spans="1:18">
      <c r="A62" s="24">
        <v>56</v>
      </c>
      <c r="B62" s="20" t="s">
        <v>28</v>
      </c>
      <c r="C62" s="20" t="s">
        <v>101</v>
      </c>
      <c r="D62" s="20" t="s">
        <v>88</v>
      </c>
      <c r="E62" s="20" t="s">
        <v>102</v>
      </c>
      <c r="F62" s="29">
        <v>42802</v>
      </c>
      <c r="G62" s="20">
        <v>34617.18</v>
      </c>
      <c r="H62" s="20">
        <v>111</v>
      </c>
      <c r="I62" s="20">
        <v>4846.41</v>
      </c>
      <c r="J62" s="20">
        <v>62160</v>
      </c>
      <c r="K62" s="20">
        <v>4846.41</v>
      </c>
      <c r="L62" s="20">
        <v>0</v>
      </c>
      <c r="M62" s="20">
        <v>0</v>
      </c>
      <c r="N62" s="20">
        <v>0</v>
      </c>
      <c r="O62" s="20">
        <v>0</v>
      </c>
      <c r="P62" s="20">
        <v>0</v>
      </c>
      <c r="Q62" s="20">
        <v>4846.41</v>
      </c>
      <c r="R62" s="20"/>
    </row>
    <row r="63" s="5" customFormat="1" spans="1:18">
      <c r="A63" s="24">
        <v>57</v>
      </c>
      <c r="B63" s="20" t="s">
        <v>28</v>
      </c>
      <c r="C63" s="20" t="s">
        <v>103</v>
      </c>
      <c r="D63" s="20" t="s">
        <v>88</v>
      </c>
      <c r="E63" s="20" t="s">
        <v>104</v>
      </c>
      <c r="F63" s="29">
        <v>42842</v>
      </c>
      <c r="G63" s="20">
        <v>55239.16</v>
      </c>
      <c r="H63" s="20">
        <v>111</v>
      </c>
      <c r="I63" s="20">
        <v>7733.48</v>
      </c>
      <c r="J63" s="20">
        <v>31080</v>
      </c>
      <c r="K63" s="20">
        <v>7733.48</v>
      </c>
      <c r="L63" s="20">
        <v>0</v>
      </c>
      <c r="M63" s="20">
        <v>0</v>
      </c>
      <c r="N63" s="20">
        <v>0</v>
      </c>
      <c r="O63" s="20">
        <v>0</v>
      </c>
      <c r="P63" s="20">
        <v>0</v>
      </c>
      <c r="Q63" s="20">
        <v>7733.48</v>
      </c>
      <c r="R63" s="20"/>
    </row>
    <row r="64" s="5" customFormat="1" spans="1:18">
      <c r="A64" s="24">
        <v>58</v>
      </c>
      <c r="B64" s="20" t="s">
        <v>28</v>
      </c>
      <c r="C64" s="20" t="s">
        <v>105</v>
      </c>
      <c r="D64" s="20" t="s">
        <v>88</v>
      </c>
      <c r="E64" s="20" t="s">
        <v>106</v>
      </c>
      <c r="F64" s="29">
        <v>42943</v>
      </c>
      <c r="G64" s="20">
        <v>37083.37</v>
      </c>
      <c r="H64" s="20">
        <v>63</v>
      </c>
      <c r="I64" s="20">
        <v>5191.67</v>
      </c>
      <c r="J64" s="20">
        <v>35280</v>
      </c>
      <c r="K64" s="20">
        <v>5191.67</v>
      </c>
      <c r="L64" s="20">
        <v>0</v>
      </c>
      <c r="M64" s="20">
        <v>0</v>
      </c>
      <c r="N64" s="20">
        <v>0</v>
      </c>
      <c r="O64" s="20">
        <v>0</v>
      </c>
      <c r="P64" s="20">
        <v>0</v>
      </c>
      <c r="Q64" s="20">
        <v>5191.67</v>
      </c>
      <c r="R64" s="20"/>
    </row>
    <row r="65" s="5" customFormat="1" spans="1:18">
      <c r="A65" s="24">
        <v>59</v>
      </c>
      <c r="B65" s="20" t="s">
        <v>28</v>
      </c>
      <c r="C65" s="20" t="s">
        <v>107</v>
      </c>
      <c r="D65" s="20" t="s">
        <v>88</v>
      </c>
      <c r="E65" s="20" t="s">
        <v>108</v>
      </c>
      <c r="F65" s="29">
        <v>42832</v>
      </c>
      <c r="G65" s="20">
        <v>82927.37</v>
      </c>
      <c r="H65" s="20">
        <v>148</v>
      </c>
      <c r="I65" s="20">
        <v>11609.83</v>
      </c>
      <c r="J65" s="20">
        <v>82880</v>
      </c>
      <c r="K65" s="20">
        <v>11609.83</v>
      </c>
      <c r="L65" s="20">
        <v>0</v>
      </c>
      <c r="M65" s="20">
        <v>0</v>
      </c>
      <c r="N65" s="20">
        <v>0</v>
      </c>
      <c r="O65" s="20">
        <v>0</v>
      </c>
      <c r="P65" s="20">
        <v>0</v>
      </c>
      <c r="Q65" s="20">
        <v>11609.83</v>
      </c>
      <c r="R65" s="20"/>
    </row>
    <row r="66" s="5" customFormat="1" spans="1:18">
      <c r="A66" s="24">
        <v>60</v>
      </c>
      <c r="B66" s="20" t="s">
        <v>28</v>
      </c>
      <c r="C66" s="20" t="s">
        <v>109</v>
      </c>
      <c r="D66" s="20" t="s">
        <v>88</v>
      </c>
      <c r="E66" s="20" t="s">
        <v>110</v>
      </c>
      <c r="F66" s="29">
        <v>43101</v>
      </c>
      <c r="G66" s="20">
        <v>11480.5</v>
      </c>
      <c r="H66" s="20">
        <v>70</v>
      </c>
      <c r="I66" s="20">
        <v>1607.27</v>
      </c>
      <c r="J66" s="20">
        <v>19600</v>
      </c>
      <c r="K66" s="20">
        <v>1607.27</v>
      </c>
      <c r="L66" s="20">
        <v>0</v>
      </c>
      <c r="M66" s="20">
        <v>0</v>
      </c>
      <c r="N66" s="20">
        <v>0</v>
      </c>
      <c r="O66" s="20">
        <v>0</v>
      </c>
      <c r="P66" s="20">
        <v>0</v>
      </c>
      <c r="Q66" s="20">
        <v>1607.27</v>
      </c>
      <c r="R66" s="20"/>
    </row>
    <row r="67" s="5" customFormat="1" spans="1:18">
      <c r="A67" s="21" t="s">
        <v>111</v>
      </c>
      <c r="B67" s="22"/>
      <c r="C67" s="22"/>
      <c r="D67" s="23"/>
      <c r="E67" s="20"/>
      <c r="F67" s="29"/>
      <c r="G67" s="20">
        <f>SUM(G68:G76)</f>
        <v>157842.71</v>
      </c>
      <c r="H67" s="20">
        <f t="shared" ref="H67:R67" si="4">SUM(H68:H76)</f>
        <v>580</v>
      </c>
      <c r="I67" s="20">
        <f t="shared" si="4"/>
        <v>22097.98</v>
      </c>
      <c r="J67" s="20">
        <f t="shared" si="4"/>
        <v>260960</v>
      </c>
      <c r="K67" s="20">
        <f t="shared" si="4"/>
        <v>22097.98</v>
      </c>
      <c r="L67" s="20">
        <f t="shared" si="4"/>
        <v>0</v>
      </c>
      <c r="M67" s="20">
        <f t="shared" si="4"/>
        <v>0</v>
      </c>
      <c r="N67" s="20">
        <f t="shared" si="4"/>
        <v>0</v>
      </c>
      <c r="O67" s="20">
        <f t="shared" si="4"/>
        <v>0</v>
      </c>
      <c r="P67" s="20">
        <f t="shared" si="4"/>
        <v>0</v>
      </c>
      <c r="Q67" s="20">
        <f t="shared" si="4"/>
        <v>22097.98</v>
      </c>
      <c r="R67" s="20"/>
    </row>
    <row r="68" s="6" customFormat="1" spans="1:18">
      <c r="A68" s="24">
        <v>61</v>
      </c>
      <c r="B68" s="20" t="s">
        <v>18</v>
      </c>
      <c r="C68" s="20" t="s">
        <v>112</v>
      </c>
      <c r="D68" s="20" t="s">
        <v>111</v>
      </c>
      <c r="E68" s="20" t="s">
        <v>113</v>
      </c>
      <c r="F68" s="20" t="s">
        <v>114</v>
      </c>
      <c r="G68" s="20">
        <v>18.79</v>
      </c>
      <c r="H68" s="20">
        <v>14</v>
      </c>
      <c r="I68" s="20">
        <v>2.63</v>
      </c>
      <c r="J68" s="20">
        <v>3920</v>
      </c>
      <c r="K68" s="20">
        <v>2.63</v>
      </c>
      <c r="L68" s="20">
        <v>0</v>
      </c>
      <c r="M68" s="20">
        <v>0</v>
      </c>
      <c r="N68" s="20">
        <v>0</v>
      </c>
      <c r="O68" s="20">
        <v>0</v>
      </c>
      <c r="P68" s="20">
        <v>0</v>
      </c>
      <c r="Q68" s="20">
        <v>2.63</v>
      </c>
      <c r="R68" s="32"/>
    </row>
    <row r="69" s="6" customFormat="1" spans="1:18">
      <c r="A69" s="24">
        <v>62</v>
      </c>
      <c r="B69" s="20" t="s">
        <v>18</v>
      </c>
      <c r="C69" s="20" t="s">
        <v>112</v>
      </c>
      <c r="D69" s="20" t="s">
        <v>111</v>
      </c>
      <c r="E69" s="20" t="s">
        <v>113</v>
      </c>
      <c r="F69" s="20" t="s">
        <v>114</v>
      </c>
      <c r="G69" s="20">
        <v>561.31</v>
      </c>
      <c r="H69" s="20">
        <v>29</v>
      </c>
      <c r="I69" s="20">
        <v>78.58</v>
      </c>
      <c r="J69" s="20">
        <v>8120</v>
      </c>
      <c r="K69" s="20">
        <v>78.58</v>
      </c>
      <c r="L69" s="20">
        <v>0</v>
      </c>
      <c r="M69" s="20">
        <v>0</v>
      </c>
      <c r="N69" s="20">
        <v>0</v>
      </c>
      <c r="O69" s="20">
        <v>0</v>
      </c>
      <c r="P69" s="20">
        <v>0</v>
      </c>
      <c r="Q69" s="20">
        <v>78.58</v>
      </c>
      <c r="R69" s="32"/>
    </row>
    <row r="70" s="6" customFormat="1" spans="1:18">
      <c r="A70" s="24">
        <v>63</v>
      </c>
      <c r="B70" s="20" t="s">
        <v>18</v>
      </c>
      <c r="C70" s="20" t="s">
        <v>112</v>
      </c>
      <c r="D70" s="20" t="s">
        <v>111</v>
      </c>
      <c r="E70" s="20" t="s">
        <v>113</v>
      </c>
      <c r="F70" s="20" t="s">
        <v>114</v>
      </c>
      <c r="G70" s="20">
        <v>23053.29</v>
      </c>
      <c r="H70" s="20">
        <v>107</v>
      </c>
      <c r="I70" s="20">
        <v>3227.46</v>
      </c>
      <c r="J70" s="20">
        <v>29960</v>
      </c>
      <c r="K70" s="20">
        <v>3227.46</v>
      </c>
      <c r="L70" s="20">
        <v>0</v>
      </c>
      <c r="M70" s="20">
        <v>0</v>
      </c>
      <c r="N70" s="20">
        <v>0</v>
      </c>
      <c r="O70" s="20">
        <v>0</v>
      </c>
      <c r="P70" s="20">
        <v>0</v>
      </c>
      <c r="Q70" s="20">
        <v>3227.46</v>
      </c>
      <c r="R70" s="32"/>
    </row>
    <row r="71" s="6" customFormat="1" spans="1:18">
      <c r="A71" s="24">
        <v>64</v>
      </c>
      <c r="B71" s="20" t="s">
        <v>18</v>
      </c>
      <c r="C71" s="20" t="s">
        <v>112</v>
      </c>
      <c r="D71" s="20" t="s">
        <v>111</v>
      </c>
      <c r="E71" s="20" t="s">
        <v>113</v>
      </c>
      <c r="F71" s="20" t="s">
        <v>114</v>
      </c>
      <c r="G71" s="20">
        <v>45778.64</v>
      </c>
      <c r="H71" s="20">
        <v>114</v>
      </c>
      <c r="I71" s="20">
        <v>6409.01</v>
      </c>
      <c r="J71" s="20">
        <v>31920</v>
      </c>
      <c r="K71" s="20">
        <v>6409.01</v>
      </c>
      <c r="L71" s="20">
        <v>0</v>
      </c>
      <c r="M71" s="20">
        <v>0</v>
      </c>
      <c r="N71" s="20">
        <v>0</v>
      </c>
      <c r="O71" s="20">
        <v>0</v>
      </c>
      <c r="P71" s="20">
        <v>0</v>
      </c>
      <c r="Q71" s="20">
        <v>6409.01</v>
      </c>
      <c r="R71" s="32"/>
    </row>
    <row r="72" s="6" customFormat="1" spans="1:18">
      <c r="A72" s="24">
        <v>65</v>
      </c>
      <c r="B72" s="20" t="s">
        <v>18</v>
      </c>
      <c r="C72" s="20" t="s">
        <v>115</v>
      </c>
      <c r="D72" s="20" t="s">
        <v>111</v>
      </c>
      <c r="E72" s="20" t="s">
        <v>113</v>
      </c>
      <c r="F72" s="20" t="s">
        <v>116</v>
      </c>
      <c r="G72" s="20">
        <v>1062.3</v>
      </c>
      <c r="H72" s="20">
        <v>36</v>
      </c>
      <c r="I72" s="20">
        <v>148.72</v>
      </c>
      <c r="J72" s="20">
        <v>20160</v>
      </c>
      <c r="K72" s="20">
        <v>148.72</v>
      </c>
      <c r="L72" s="20">
        <v>0</v>
      </c>
      <c r="M72" s="20">
        <v>0</v>
      </c>
      <c r="N72" s="20">
        <v>0</v>
      </c>
      <c r="O72" s="20">
        <v>0</v>
      </c>
      <c r="P72" s="20">
        <v>0</v>
      </c>
      <c r="Q72" s="20">
        <v>148.72</v>
      </c>
      <c r="R72" s="32"/>
    </row>
    <row r="73" s="6" customFormat="1" spans="1:18">
      <c r="A73" s="24">
        <v>66</v>
      </c>
      <c r="B73" s="20" t="s">
        <v>18</v>
      </c>
      <c r="C73" s="20" t="s">
        <v>115</v>
      </c>
      <c r="D73" s="20" t="s">
        <v>111</v>
      </c>
      <c r="E73" s="20" t="s">
        <v>113</v>
      </c>
      <c r="F73" s="20" t="s">
        <v>116</v>
      </c>
      <c r="G73" s="20">
        <v>43806.91</v>
      </c>
      <c r="H73" s="20">
        <v>99</v>
      </c>
      <c r="I73" s="20">
        <v>6132.97</v>
      </c>
      <c r="J73" s="20">
        <v>83160</v>
      </c>
      <c r="K73" s="20">
        <v>6132.97</v>
      </c>
      <c r="L73" s="20">
        <v>0</v>
      </c>
      <c r="M73" s="20">
        <v>0</v>
      </c>
      <c r="N73" s="20">
        <v>0</v>
      </c>
      <c r="O73" s="20">
        <v>0</v>
      </c>
      <c r="P73" s="20">
        <v>0</v>
      </c>
      <c r="Q73" s="20">
        <v>6132.97</v>
      </c>
      <c r="R73" s="32"/>
    </row>
    <row r="74" s="5" customFormat="1" spans="1:18">
      <c r="A74" s="24">
        <v>67</v>
      </c>
      <c r="B74" s="20" t="s">
        <v>28</v>
      </c>
      <c r="C74" s="20" t="s">
        <v>117</v>
      </c>
      <c r="D74" s="20" t="s">
        <v>111</v>
      </c>
      <c r="E74" s="20" t="s">
        <v>118</v>
      </c>
      <c r="F74" s="29">
        <v>42965</v>
      </c>
      <c r="G74" s="20">
        <v>28856.61</v>
      </c>
      <c r="H74" s="20">
        <v>73</v>
      </c>
      <c r="I74" s="20">
        <v>4039.93</v>
      </c>
      <c r="J74" s="20">
        <v>40880</v>
      </c>
      <c r="K74" s="20">
        <v>4039.93</v>
      </c>
      <c r="L74" s="20">
        <v>0</v>
      </c>
      <c r="M74" s="20">
        <v>0</v>
      </c>
      <c r="N74" s="20">
        <v>0</v>
      </c>
      <c r="O74" s="20">
        <v>0</v>
      </c>
      <c r="P74" s="20">
        <v>0</v>
      </c>
      <c r="Q74" s="20">
        <v>4039.93</v>
      </c>
      <c r="R74" s="20"/>
    </row>
    <row r="75" s="5" customFormat="1" spans="1:18">
      <c r="A75" s="24">
        <v>68</v>
      </c>
      <c r="B75" s="20" t="s">
        <v>28</v>
      </c>
      <c r="C75" s="20" t="s">
        <v>119</v>
      </c>
      <c r="D75" s="20" t="s">
        <v>111</v>
      </c>
      <c r="E75" s="20" t="s">
        <v>120</v>
      </c>
      <c r="F75" s="29">
        <v>42757</v>
      </c>
      <c r="G75" s="20">
        <v>2237.16</v>
      </c>
      <c r="H75" s="20">
        <v>45</v>
      </c>
      <c r="I75" s="20">
        <v>313.2</v>
      </c>
      <c r="J75" s="20">
        <v>25200</v>
      </c>
      <c r="K75" s="20">
        <v>313.2</v>
      </c>
      <c r="L75" s="20">
        <v>0</v>
      </c>
      <c r="M75" s="20">
        <v>0</v>
      </c>
      <c r="N75" s="20">
        <v>0</v>
      </c>
      <c r="O75" s="20">
        <v>0</v>
      </c>
      <c r="P75" s="20">
        <v>0</v>
      </c>
      <c r="Q75" s="20">
        <v>313.2</v>
      </c>
      <c r="R75" s="20"/>
    </row>
    <row r="76" s="5" customFormat="1" spans="1:18">
      <c r="A76" s="24">
        <v>69</v>
      </c>
      <c r="B76" s="34" t="s">
        <v>28</v>
      </c>
      <c r="C76" s="34" t="s">
        <v>121</v>
      </c>
      <c r="D76" s="34" t="s">
        <v>111</v>
      </c>
      <c r="E76" s="34" t="s">
        <v>122</v>
      </c>
      <c r="F76" s="42">
        <v>43101</v>
      </c>
      <c r="G76" s="20">
        <v>12467.7</v>
      </c>
      <c r="H76" s="20">
        <v>63</v>
      </c>
      <c r="I76" s="20">
        <v>1745.48</v>
      </c>
      <c r="J76" s="20">
        <v>17640</v>
      </c>
      <c r="K76" s="20">
        <v>1745.48</v>
      </c>
      <c r="L76" s="20">
        <v>0</v>
      </c>
      <c r="M76" s="20">
        <v>0</v>
      </c>
      <c r="N76" s="20">
        <v>0</v>
      </c>
      <c r="O76" s="20">
        <v>0</v>
      </c>
      <c r="P76" s="20">
        <v>0</v>
      </c>
      <c r="Q76" s="20">
        <v>1745.48</v>
      </c>
      <c r="R76" s="20"/>
    </row>
    <row r="77" s="4" customFormat="1" spans="1:18">
      <c r="A77" s="35" t="s">
        <v>123</v>
      </c>
      <c r="B77" s="36"/>
      <c r="C77" s="36"/>
      <c r="D77" s="37"/>
      <c r="E77" s="34"/>
      <c r="F77" s="34"/>
      <c r="G77" s="34">
        <f>SUM(G78:G84)</f>
        <v>125700.91</v>
      </c>
      <c r="H77" s="34">
        <f t="shared" ref="H77:R77" si="5">SUM(H78:H84)</f>
        <v>614</v>
      </c>
      <c r="I77" s="34">
        <f t="shared" si="5"/>
        <v>17598.14</v>
      </c>
      <c r="J77" s="34">
        <f t="shared" si="5"/>
        <v>336280</v>
      </c>
      <c r="K77" s="34">
        <f t="shared" si="5"/>
        <v>17598.14</v>
      </c>
      <c r="L77" s="34">
        <f t="shared" si="5"/>
        <v>0</v>
      </c>
      <c r="M77" s="34">
        <f t="shared" si="5"/>
        <v>0</v>
      </c>
      <c r="N77" s="34">
        <f t="shared" si="5"/>
        <v>0</v>
      </c>
      <c r="O77" s="34">
        <f t="shared" si="5"/>
        <v>0</v>
      </c>
      <c r="P77" s="34">
        <f t="shared" si="5"/>
        <v>0</v>
      </c>
      <c r="Q77" s="34">
        <f t="shared" si="5"/>
        <v>17598.14</v>
      </c>
      <c r="R77" s="32"/>
    </row>
    <row r="78" s="6" customFormat="1" spans="1:18">
      <c r="A78" s="38">
        <v>70</v>
      </c>
      <c r="B78" s="34" t="s">
        <v>18</v>
      </c>
      <c r="C78" s="34" t="s">
        <v>124</v>
      </c>
      <c r="D78" s="34" t="s">
        <v>123</v>
      </c>
      <c r="E78" s="34" t="s">
        <v>125</v>
      </c>
      <c r="F78" s="34" t="s">
        <v>126</v>
      </c>
      <c r="G78" s="34">
        <v>3433.87</v>
      </c>
      <c r="H78" s="34">
        <v>65</v>
      </c>
      <c r="I78" s="34">
        <v>480.74</v>
      </c>
      <c r="J78" s="34">
        <v>18200</v>
      </c>
      <c r="K78" s="34">
        <v>480.74</v>
      </c>
      <c r="L78" s="34">
        <v>0</v>
      </c>
      <c r="M78" s="34">
        <v>0</v>
      </c>
      <c r="N78" s="34">
        <v>0</v>
      </c>
      <c r="O78" s="34">
        <v>0</v>
      </c>
      <c r="P78" s="34">
        <v>0</v>
      </c>
      <c r="Q78" s="34">
        <v>480.74</v>
      </c>
      <c r="R78" s="32"/>
    </row>
    <row r="79" s="6" customFormat="1" spans="1:18">
      <c r="A79" s="38">
        <v>71</v>
      </c>
      <c r="B79" s="34" t="s">
        <v>18</v>
      </c>
      <c r="C79" s="34" t="s">
        <v>124</v>
      </c>
      <c r="D79" s="34" t="s">
        <v>123</v>
      </c>
      <c r="E79" s="34" t="s">
        <v>125</v>
      </c>
      <c r="F79" s="34" t="s">
        <v>126</v>
      </c>
      <c r="G79" s="34">
        <v>5200.99</v>
      </c>
      <c r="H79" s="34">
        <v>88</v>
      </c>
      <c r="I79" s="34">
        <v>728.14</v>
      </c>
      <c r="J79" s="34">
        <v>24640</v>
      </c>
      <c r="K79" s="34">
        <v>728.14</v>
      </c>
      <c r="L79" s="34">
        <v>0</v>
      </c>
      <c r="M79" s="34">
        <v>0</v>
      </c>
      <c r="N79" s="34">
        <v>0</v>
      </c>
      <c r="O79" s="34">
        <v>0</v>
      </c>
      <c r="P79" s="34">
        <v>0</v>
      </c>
      <c r="Q79" s="34">
        <v>728.14</v>
      </c>
      <c r="R79" s="32"/>
    </row>
    <row r="80" s="6" customFormat="1" spans="1:18">
      <c r="A80" s="38">
        <v>72</v>
      </c>
      <c r="B80" s="34" t="s">
        <v>18</v>
      </c>
      <c r="C80" s="34" t="s">
        <v>124</v>
      </c>
      <c r="D80" s="34" t="s">
        <v>123</v>
      </c>
      <c r="E80" s="34" t="s">
        <v>125</v>
      </c>
      <c r="F80" s="34" t="s">
        <v>126</v>
      </c>
      <c r="G80" s="34">
        <v>32150.06</v>
      </c>
      <c r="H80" s="34">
        <v>95</v>
      </c>
      <c r="I80" s="34">
        <v>4501.01</v>
      </c>
      <c r="J80" s="34">
        <v>53200</v>
      </c>
      <c r="K80" s="34">
        <v>4501.01</v>
      </c>
      <c r="L80" s="34">
        <v>0</v>
      </c>
      <c r="M80" s="34">
        <v>0</v>
      </c>
      <c r="N80" s="34">
        <v>0</v>
      </c>
      <c r="O80" s="34">
        <v>0</v>
      </c>
      <c r="P80" s="34">
        <v>0</v>
      </c>
      <c r="Q80" s="34">
        <v>4501.01</v>
      </c>
      <c r="R80" s="32"/>
    </row>
    <row r="81" s="6" customFormat="1" spans="1:18">
      <c r="A81" s="38">
        <v>73</v>
      </c>
      <c r="B81" s="34" t="s">
        <v>18</v>
      </c>
      <c r="C81" s="34" t="s">
        <v>127</v>
      </c>
      <c r="D81" s="34" t="s">
        <v>123</v>
      </c>
      <c r="E81" s="34" t="s">
        <v>128</v>
      </c>
      <c r="F81" s="34" t="s">
        <v>126</v>
      </c>
      <c r="G81" s="34">
        <v>1101.11</v>
      </c>
      <c r="H81" s="34">
        <v>79</v>
      </c>
      <c r="I81" s="34">
        <v>154.16</v>
      </c>
      <c r="J81" s="34">
        <v>22120</v>
      </c>
      <c r="K81" s="34">
        <v>154.16</v>
      </c>
      <c r="L81" s="34">
        <v>0</v>
      </c>
      <c r="M81" s="34">
        <v>0</v>
      </c>
      <c r="N81" s="34">
        <v>0</v>
      </c>
      <c r="O81" s="34">
        <v>0</v>
      </c>
      <c r="P81" s="34">
        <v>0</v>
      </c>
      <c r="Q81" s="34">
        <v>154.16</v>
      </c>
      <c r="R81" s="32"/>
    </row>
    <row r="82" s="6" customFormat="1" spans="1:18">
      <c r="A82" s="38">
        <v>74</v>
      </c>
      <c r="B82" s="34" t="s">
        <v>18</v>
      </c>
      <c r="C82" s="34" t="s">
        <v>127</v>
      </c>
      <c r="D82" s="34" t="s">
        <v>123</v>
      </c>
      <c r="E82" s="34" t="s">
        <v>128</v>
      </c>
      <c r="F82" s="34" t="s">
        <v>126</v>
      </c>
      <c r="G82" s="34">
        <v>61708.92</v>
      </c>
      <c r="H82" s="34">
        <v>123</v>
      </c>
      <c r="I82" s="34">
        <v>8639.25</v>
      </c>
      <c r="J82" s="34">
        <v>103320</v>
      </c>
      <c r="K82" s="34">
        <v>8639.25</v>
      </c>
      <c r="L82" s="34">
        <v>0</v>
      </c>
      <c r="M82" s="34">
        <v>0</v>
      </c>
      <c r="N82" s="34">
        <v>0</v>
      </c>
      <c r="O82" s="34">
        <v>0</v>
      </c>
      <c r="P82" s="34">
        <v>0</v>
      </c>
      <c r="Q82" s="34">
        <v>8639.25</v>
      </c>
      <c r="R82" s="32"/>
    </row>
    <row r="83" s="6" customFormat="1" spans="1:18">
      <c r="A83" s="38">
        <v>75</v>
      </c>
      <c r="B83" s="34" t="s">
        <v>18</v>
      </c>
      <c r="C83" s="34" t="s">
        <v>129</v>
      </c>
      <c r="D83" s="34" t="s">
        <v>123</v>
      </c>
      <c r="E83" s="34" t="s">
        <v>130</v>
      </c>
      <c r="F83" s="34" t="s">
        <v>131</v>
      </c>
      <c r="G83" s="34">
        <v>598.9</v>
      </c>
      <c r="H83" s="34">
        <v>41</v>
      </c>
      <c r="I83" s="34">
        <v>83.85</v>
      </c>
      <c r="J83" s="34">
        <v>11480</v>
      </c>
      <c r="K83" s="34">
        <v>83.85</v>
      </c>
      <c r="L83" s="34">
        <v>0</v>
      </c>
      <c r="M83" s="34">
        <v>0</v>
      </c>
      <c r="N83" s="34">
        <v>0</v>
      </c>
      <c r="O83" s="34">
        <v>0</v>
      </c>
      <c r="P83" s="34">
        <v>0</v>
      </c>
      <c r="Q83" s="34">
        <v>83.85</v>
      </c>
      <c r="R83" s="32"/>
    </row>
    <row r="84" s="6" customFormat="1" spans="1:18">
      <c r="A84" s="38">
        <v>76</v>
      </c>
      <c r="B84" s="34" t="s">
        <v>18</v>
      </c>
      <c r="C84" s="34" t="s">
        <v>129</v>
      </c>
      <c r="D84" s="34" t="s">
        <v>123</v>
      </c>
      <c r="E84" s="34" t="s">
        <v>130</v>
      </c>
      <c r="F84" s="34" t="s">
        <v>131</v>
      </c>
      <c r="G84" s="34">
        <v>21507.06</v>
      </c>
      <c r="H84" s="34">
        <v>123</v>
      </c>
      <c r="I84" s="34">
        <v>3010.99</v>
      </c>
      <c r="J84" s="34">
        <v>103320</v>
      </c>
      <c r="K84" s="34">
        <v>3010.99</v>
      </c>
      <c r="L84" s="34">
        <v>0</v>
      </c>
      <c r="M84" s="34">
        <v>0</v>
      </c>
      <c r="N84" s="34">
        <v>0</v>
      </c>
      <c r="O84" s="34">
        <v>0</v>
      </c>
      <c r="P84" s="34">
        <v>0</v>
      </c>
      <c r="Q84" s="34">
        <v>3010.99</v>
      </c>
      <c r="R84" s="32"/>
    </row>
    <row r="85" s="6" customFormat="1" spans="1:18">
      <c r="A85" s="35" t="s">
        <v>132</v>
      </c>
      <c r="B85" s="36"/>
      <c r="C85" s="36"/>
      <c r="D85" s="37"/>
      <c r="E85" s="34"/>
      <c r="F85" s="34"/>
      <c r="G85" s="34">
        <f>SUM(G86:G88)</f>
        <v>39769.13</v>
      </c>
      <c r="H85" s="34">
        <f t="shared" ref="H85:Q85" si="6">SUM(H86:H88)</f>
        <v>350</v>
      </c>
      <c r="I85" s="34">
        <f t="shared" si="6"/>
        <v>5567.67</v>
      </c>
      <c r="J85" s="34">
        <f t="shared" si="6"/>
        <v>138320</v>
      </c>
      <c r="K85" s="34">
        <f t="shared" si="6"/>
        <v>5567.67</v>
      </c>
      <c r="L85" s="34">
        <f t="shared" si="6"/>
        <v>0</v>
      </c>
      <c r="M85" s="34">
        <f t="shared" si="6"/>
        <v>0</v>
      </c>
      <c r="N85" s="34">
        <f t="shared" si="6"/>
        <v>0</v>
      </c>
      <c r="O85" s="34">
        <f t="shared" si="6"/>
        <v>0</v>
      </c>
      <c r="P85" s="34">
        <f t="shared" si="6"/>
        <v>0</v>
      </c>
      <c r="Q85" s="34">
        <f t="shared" si="6"/>
        <v>5567.67</v>
      </c>
      <c r="R85" s="32"/>
    </row>
    <row r="86" s="7" customFormat="1" spans="1:18">
      <c r="A86" s="38">
        <v>77</v>
      </c>
      <c r="B86" s="34" t="s">
        <v>18</v>
      </c>
      <c r="C86" s="34" t="s">
        <v>133</v>
      </c>
      <c r="D86" s="34" t="s">
        <v>132</v>
      </c>
      <c r="E86" s="34" t="s">
        <v>134</v>
      </c>
      <c r="F86" s="34" t="s">
        <v>135</v>
      </c>
      <c r="G86" s="34">
        <v>1536.8</v>
      </c>
      <c r="H86" s="34">
        <v>92</v>
      </c>
      <c r="I86" s="34">
        <v>215.15</v>
      </c>
      <c r="J86" s="34">
        <v>25760</v>
      </c>
      <c r="K86" s="34">
        <v>215.15</v>
      </c>
      <c r="L86" s="34">
        <v>0</v>
      </c>
      <c r="M86" s="34">
        <v>0</v>
      </c>
      <c r="N86" s="34">
        <v>0</v>
      </c>
      <c r="O86" s="34">
        <v>0</v>
      </c>
      <c r="P86" s="34">
        <v>0</v>
      </c>
      <c r="Q86" s="34">
        <v>215.15</v>
      </c>
      <c r="R86" s="32"/>
    </row>
    <row r="87" s="7" customFormat="1" spans="1:18">
      <c r="A87" s="38">
        <v>78</v>
      </c>
      <c r="B87" s="34" t="s">
        <v>18</v>
      </c>
      <c r="C87" s="34" t="s">
        <v>133</v>
      </c>
      <c r="D87" s="34" t="s">
        <v>132</v>
      </c>
      <c r="E87" s="34" t="s">
        <v>134</v>
      </c>
      <c r="F87" s="34" t="s">
        <v>135</v>
      </c>
      <c r="G87" s="34">
        <v>16165.95</v>
      </c>
      <c r="H87" s="34">
        <v>114</v>
      </c>
      <c r="I87" s="34">
        <v>2263.23</v>
      </c>
      <c r="J87" s="34">
        <v>31920</v>
      </c>
      <c r="K87" s="34">
        <v>2263.23</v>
      </c>
      <c r="L87" s="34">
        <v>0</v>
      </c>
      <c r="M87" s="34">
        <v>0</v>
      </c>
      <c r="N87" s="34">
        <v>0</v>
      </c>
      <c r="O87" s="34">
        <v>0</v>
      </c>
      <c r="P87" s="34">
        <v>0</v>
      </c>
      <c r="Q87" s="34">
        <v>2263.23</v>
      </c>
      <c r="R87" s="32"/>
    </row>
    <row r="88" s="7" customFormat="1" spans="1:18">
      <c r="A88" s="24">
        <v>79</v>
      </c>
      <c r="B88" s="20" t="s">
        <v>18</v>
      </c>
      <c r="C88" s="20" t="s">
        <v>133</v>
      </c>
      <c r="D88" s="20" t="s">
        <v>132</v>
      </c>
      <c r="E88" s="20" t="s">
        <v>134</v>
      </c>
      <c r="F88" s="20" t="s">
        <v>135</v>
      </c>
      <c r="G88" s="20">
        <v>22066.38</v>
      </c>
      <c r="H88" s="20">
        <v>144</v>
      </c>
      <c r="I88" s="20">
        <v>3089.29</v>
      </c>
      <c r="J88" s="20">
        <v>80640</v>
      </c>
      <c r="K88" s="20">
        <v>3089.29</v>
      </c>
      <c r="L88" s="20">
        <v>0</v>
      </c>
      <c r="M88" s="20">
        <v>0</v>
      </c>
      <c r="N88" s="20">
        <v>0</v>
      </c>
      <c r="O88" s="20">
        <v>0</v>
      </c>
      <c r="P88" s="20">
        <v>0</v>
      </c>
      <c r="Q88" s="20">
        <v>3089.29</v>
      </c>
      <c r="R88" s="32"/>
    </row>
    <row r="89" s="7" customFormat="1" spans="1:19">
      <c r="A89" s="39" t="s">
        <v>136</v>
      </c>
      <c r="B89" s="40"/>
      <c r="C89" s="40"/>
      <c r="D89" s="41"/>
      <c r="E89" s="20"/>
      <c r="F89" s="20"/>
      <c r="G89" s="20">
        <v>233560.99</v>
      </c>
      <c r="H89" s="20">
        <v>150</v>
      </c>
      <c r="I89" s="20">
        <v>32698.54</v>
      </c>
      <c r="J89" s="20">
        <v>126000</v>
      </c>
      <c r="K89" s="20">
        <v>32698.54</v>
      </c>
      <c r="L89" s="20">
        <v>0</v>
      </c>
      <c r="M89" s="20">
        <v>0</v>
      </c>
      <c r="N89" s="20">
        <v>0</v>
      </c>
      <c r="O89" s="20">
        <v>0</v>
      </c>
      <c r="P89" s="20">
        <v>0</v>
      </c>
      <c r="Q89" s="20">
        <v>32698.54</v>
      </c>
      <c r="R89" s="32"/>
      <c r="S89" s="47"/>
    </row>
    <row r="90" s="8" customFormat="1" spans="1:18">
      <c r="A90" s="24">
        <v>80</v>
      </c>
      <c r="B90" s="20" t="s">
        <v>18</v>
      </c>
      <c r="C90" s="20" t="s">
        <v>137</v>
      </c>
      <c r="D90" s="20" t="s">
        <v>136</v>
      </c>
      <c r="E90" s="20" t="s">
        <v>138</v>
      </c>
      <c r="F90" s="20" t="s">
        <v>139</v>
      </c>
      <c r="G90" s="20">
        <v>233560.99</v>
      </c>
      <c r="H90" s="20">
        <v>150</v>
      </c>
      <c r="I90" s="20">
        <v>32698.54</v>
      </c>
      <c r="J90" s="20">
        <v>126000</v>
      </c>
      <c r="K90" s="20">
        <v>32698.54</v>
      </c>
      <c r="L90" s="20">
        <v>0</v>
      </c>
      <c r="M90" s="20">
        <v>0</v>
      </c>
      <c r="N90" s="20">
        <v>0</v>
      </c>
      <c r="O90" s="20">
        <v>0</v>
      </c>
      <c r="P90" s="20">
        <v>0</v>
      </c>
      <c r="Q90" s="20">
        <v>32698.54</v>
      </c>
      <c r="R90" s="48"/>
    </row>
    <row r="91" spans="7:17">
      <c r="G91" s="43"/>
      <c r="H91" s="44"/>
      <c r="I91" s="44"/>
      <c r="J91" s="44"/>
      <c r="K91" s="44"/>
      <c r="L91" s="44"/>
      <c r="M91" s="44"/>
      <c r="N91" s="44"/>
      <c r="O91" s="44"/>
      <c r="P91" s="44"/>
      <c r="Q91" s="44"/>
    </row>
    <row r="92" spans="7:17">
      <c r="G92" s="43"/>
      <c r="H92" s="44"/>
      <c r="I92" s="44"/>
      <c r="J92" s="44"/>
      <c r="K92" s="44"/>
      <c r="L92" s="44"/>
      <c r="M92" s="44"/>
      <c r="N92" s="44"/>
      <c r="O92" s="44"/>
      <c r="P92" s="44"/>
      <c r="Q92" s="44"/>
    </row>
    <row r="93" spans="7:17">
      <c r="G93" s="43"/>
      <c r="H93" s="44"/>
      <c r="I93" s="44"/>
      <c r="J93" s="44"/>
      <c r="K93" s="44"/>
      <c r="L93" s="44"/>
      <c r="M93" s="44"/>
      <c r="N93" s="44"/>
      <c r="O93" s="44"/>
      <c r="P93" s="44"/>
      <c r="Q93" s="44"/>
    </row>
    <row r="94" spans="7:17">
      <c r="G94" s="45"/>
      <c r="H94" s="44"/>
      <c r="I94" s="44"/>
      <c r="J94" s="44"/>
      <c r="K94" s="44"/>
      <c r="L94" s="44"/>
      <c r="M94" s="44"/>
      <c r="N94" s="44"/>
      <c r="O94" s="44"/>
      <c r="P94" s="44"/>
      <c r="Q94" s="44"/>
    </row>
    <row r="95" spans="8:17">
      <c r="H95" s="46"/>
      <c r="I95" s="46"/>
      <c r="J95" s="46"/>
      <c r="K95" s="46"/>
      <c r="L95" s="46"/>
      <c r="M95" s="46"/>
      <c r="N95" s="46"/>
      <c r="O95" s="46"/>
      <c r="P95" s="46"/>
      <c r="Q95" s="46"/>
    </row>
    <row r="98" spans="7:17">
      <c r="G98" s="43"/>
      <c r="H98" s="44"/>
      <c r="I98" s="44"/>
      <c r="J98" s="44"/>
      <c r="K98" s="44"/>
      <c r="L98" s="44"/>
      <c r="M98" s="44"/>
      <c r="N98" s="44"/>
      <c r="O98" s="44"/>
      <c r="P98" s="44"/>
      <c r="Q98" s="44"/>
    </row>
    <row r="99" spans="7:17">
      <c r="G99" s="43"/>
      <c r="H99" s="44"/>
      <c r="I99" s="44"/>
      <c r="J99" s="44"/>
      <c r="K99" s="44"/>
      <c r="L99" s="44"/>
      <c r="M99" s="44"/>
      <c r="N99" s="44"/>
      <c r="O99" s="44"/>
      <c r="P99" s="44"/>
      <c r="Q99" s="44"/>
    </row>
    <row r="100" spans="7:17">
      <c r="G100" s="43"/>
      <c r="H100" s="44"/>
      <c r="I100" s="44"/>
      <c r="J100" s="44"/>
      <c r="K100" s="44"/>
      <c r="L100" s="44"/>
      <c r="M100" s="44"/>
      <c r="N100" s="44"/>
      <c r="O100" s="44"/>
      <c r="P100" s="44"/>
      <c r="Q100" s="44"/>
    </row>
    <row r="101" spans="7:17">
      <c r="G101" s="45"/>
      <c r="H101" s="46"/>
      <c r="I101" s="46"/>
      <c r="J101" s="46"/>
      <c r="K101" s="46"/>
      <c r="L101" s="46"/>
      <c r="M101" s="46"/>
      <c r="N101" s="46"/>
      <c r="O101" s="46"/>
      <c r="P101" s="46"/>
      <c r="Q101" s="46"/>
    </row>
  </sheetData>
  <mergeCells count="17">
    <mergeCell ref="A1:R1"/>
    <mergeCell ref="G2:K2"/>
    <mergeCell ref="L2:P2"/>
    <mergeCell ref="A4:D4"/>
    <mergeCell ref="A5:D5"/>
    <mergeCell ref="A41:D41"/>
    <mergeCell ref="A51:D51"/>
    <mergeCell ref="A67:D67"/>
    <mergeCell ref="A77:D77"/>
    <mergeCell ref="A85:D85"/>
    <mergeCell ref="A89:D89"/>
    <mergeCell ref="A2:A3"/>
    <mergeCell ref="B2:B3"/>
    <mergeCell ref="C2:C3"/>
    <mergeCell ref="D2:D3"/>
    <mergeCell ref="E2:E3"/>
    <mergeCell ref="F2:F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jinxidong</dc:creator>
  <cp:lastModifiedBy>曾彩虹</cp:lastModifiedBy>
  <dcterms:created xsi:type="dcterms:W3CDTF">2023-11-25T21:17:00Z</dcterms:created>
  <dcterms:modified xsi:type="dcterms:W3CDTF">2023-12-06T15:57:03Z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ies>
</file>