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概算总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<sst xmlns="http://schemas.openxmlformats.org/spreadsheetml/2006/main" count="31" uniqueCount="31">
  <si>
    <r>
      <rPr>
        <sz val="14"/>
        <color theme="1"/>
        <rFont val="黑体"/>
        <charset val="134"/>
      </rPr>
      <t>附件</t>
    </r>
  </si>
  <si>
    <r>
      <rPr>
        <sz val="14"/>
        <color theme="1"/>
        <rFont val="方正小标宋简体"/>
        <charset val="134"/>
      </rPr>
      <t>柳州市人工智能助推教师队伍建设管理平台服务项目投资概算表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</si>
  <si>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</si>
  <si>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工程或费用名称</t>
    </r>
  </si>
  <si>
    <r>
      <rPr>
        <b/>
        <sz val="12"/>
        <color theme="1"/>
        <rFont val="宋体"/>
        <charset val="134"/>
      </rPr>
      <t>投资概算造价（万元）</t>
    </r>
  </si>
  <si>
    <r>
      <rPr>
        <b/>
        <sz val="12"/>
        <color theme="1"/>
        <rFont val="宋体"/>
        <charset val="134"/>
      </rPr>
      <t>投资占比</t>
    </r>
    <r>
      <rPr>
        <b/>
        <sz val="12"/>
        <color theme="1"/>
        <rFont val="Times New Roman"/>
        <charset val="134"/>
      </rPr>
      <t>(%)</t>
    </r>
  </si>
  <si>
    <r>
      <rPr>
        <b/>
        <sz val="12"/>
        <color theme="1"/>
        <rFont val="宋体"/>
        <charset val="134"/>
      </rPr>
      <t>备注</t>
    </r>
  </si>
  <si>
    <r>
      <rPr>
        <b/>
        <sz val="12"/>
        <color theme="1"/>
        <rFont val="宋体"/>
        <charset val="134"/>
      </rPr>
      <t>建筑工程费</t>
    </r>
  </si>
  <si>
    <r>
      <rPr>
        <b/>
        <sz val="12"/>
        <color theme="1"/>
        <rFont val="宋体"/>
        <charset val="134"/>
      </rPr>
      <t>软硬件购置及安装费</t>
    </r>
  </si>
  <si>
    <r>
      <rPr>
        <b/>
        <sz val="12"/>
        <color theme="1"/>
        <rFont val="宋体"/>
        <charset val="134"/>
      </rPr>
      <t>软件开发费</t>
    </r>
  </si>
  <si>
    <r>
      <rPr>
        <b/>
        <sz val="12"/>
        <color theme="1"/>
        <rFont val="宋体"/>
        <charset val="134"/>
      </rPr>
      <t>其它费用</t>
    </r>
  </si>
  <si>
    <r>
      <rPr>
        <b/>
        <sz val="12"/>
        <color theme="1"/>
        <rFont val="宋体"/>
        <charset val="134"/>
      </rPr>
      <t>合计</t>
    </r>
  </si>
  <si>
    <r>
      <rPr>
        <b/>
        <sz val="12"/>
        <color rgb="FF000000"/>
        <rFont val="宋体"/>
        <charset val="134"/>
      </rPr>
      <t>一</t>
    </r>
  </si>
  <si>
    <r>
      <rPr>
        <b/>
        <sz val="12"/>
        <color rgb="FF000000"/>
        <rFont val="宋体"/>
        <charset val="134"/>
      </rPr>
      <t>工程费用</t>
    </r>
  </si>
  <si>
    <r>
      <rPr>
        <sz val="12"/>
        <color rgb="FF000000"/>
        <rFont val="宋体"/>
        <charset val="134"/>
      </rPr>
      <t>密码应用建设</t>
    </r>
  </si>
  <si>
    <r>
      <rPr>
        <b/>
        <sz val="12"/>
        <color theme="1"/>
        <rFont val="宋体"/>
        <charset val="134"/>
      </rPr>
      <t>二</t>
    </r>
  </si>
  <si>
    <r>
      <rPr>
        <b/>
        <sz val="12"/>
        <color theme="1"/>
        <rFont val="宋体"/>
        <charset val="134"/>
      </rPr>
      <t>工程其他费用</t>
    </r>
  </si>
  <si>
    <r>
      <rPr>
        <sz val="12"/>
        <color theme="1"/>
        <rFont val="宋体"/>
        <charset val="134"/>
      </rPr>
      <t>设计费（咨询服务费）</t>
    </r>
  </si>
  <si>
    <r>
      <rPr>
        <sz val="12"/>
        <color theme="1"/>
        <rFont val="宋体"/>
        <charset val="134"/>
      </rPr>
      <t>柳财审〔</t>
    </r>
    <r>
      <rPr>
        <sz val="12"/>
        <color theme="1"/>
        <rFont val="Times New Roman"/>
        <charset val="134"/>
      </rPr>
      <t>2020</t>
    </r>
    <r>
      <rPr>
        <sz val="12"/>
        <color theme="1"/>
        <rFont val="宋体"/>
        <charset val="134"/>
      </rPr>
      <t>〕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宋体"/>
        <charset val="134"/>
      </rPr>
      <t>号</t>
    </r>
  </si>
  <si>
    <r>
      <rPr>
        <sz val="12"/>
        <color theme="1"/>
        <rFont val="宋体"/>
        <charset val="134"/>
      </rPr>
      <t>工程监理费</t>
    </r>
  </si>
  <si>
    <r>
      <rPr>
        <sz val="12"/>
        <color theme="1"/>
        <rFont val="宋体"/>
        <charset val="134"/>
      </rPr>
      <t>按建设单位要求，不在本工程内列支</t>
    </r>
  </si>
  <si>
    <r>
      <rPr>
        <sz val="12"/>
        <color theme="1"/>
        <rFont val="宋体"/>
        <charset val="134"/>
      </rPr>
      <t>信息安全等级保护测评费</t>
    </r>
  </si>
  <si>
    <r>
      <rPr>
        <sz val="12"/>
        <color theme="1"/>
        <rFont val="宋体"/>
        <charset val="134"/>
      </rPr>
      <t>第三方测试（检测）费</t>
    </r>
  </si>
  <si>
    <r>
      <rPr>
        <sz val="12"/>
        <color theme="1"/>
        <rFont val="宋体"/>
        <charset val="134"/>
      </rPr>
      <t>二级商用密码应用安全性评估费</t>
    </r>
  </si>
  <si>
    <r>
      <rPr>
        <sz val="12"/>
        <color theme="1"/>
        <rFont val="宋体"/>
        <charset val="134"/>
      </rPr>
      <t>结（决）算编制费</t>
    </r>
  </si>
  <si>
    <r>
      <rPr>
        <sz val="12"/>
        <color theme="1"/>
        <rFont val="宋体"/>
        <charset val="134"/>
      </rPr>
      <t>购买服务不计取</t>
    </r>
  </si>
  <si>
    <r>
      <rPr>
        <b/>
        <sz val="12"/>
        <color rgb="FF000000"/>
        <rFont val="宋体"/>
        <charset val="134"/>
      </rPr>
      <t>三</t>
    </r>
  </si>
  <si>
    <r>
      <rPr>
        <b/>
        <sz val="12"/>
        <color theme="1"/>
        <rFont val="宋体"/>
        <charset val="134"/>
      </rPr>
      <t>预备费</t>
    </r>
  </si>
  <si>
    <r>
      <rPr>
        <sz val="12"/>
        <color theme="1"/>
        <rFont val="宋体"/>
        <charset val="134"/>
      </rPr>
      <t>工程费的</t>
    </r>
    <r>
      <rPr>
        <sz val="12"/>
        <color theme="1"/>
        <rFont val="Times New Roman"/>
        <charset val="134"/>
      </rPr>
      <t>2%</t>
    </r>
  </si>
  <si>
    <r>
      <rPr>
        <b/>
        <sz val="12"/>
        <color theme="1"/>
        <rFont val="宋体"/>
        <charset val="134"/>
      </rPr>
      <t>四</t>
    </r>
  </si>
  <si>
    <r>
      <rPr>
        <b/>
        <sz val="12"/>
        <color theme="1"/>
        <rFont val="宋体"/>
        <charset val="134"/>
      </rPr>
      <t>项目总投资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</si>
</sst>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22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0" fillId="25" borderId="7" applyNumberFormat="false" applyAlignment="false" applyProtection="false">
      <alignment vertical="center"/>
    </xf>
    <xf numFmtId="0" fontId="23" fillId="22" borderId="9" applyNumberFormat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justify" vertical="center" wrapText="true"/>
    </xf>
    <xf numFmtId="2" fontId="4" fillId="2" borderId="2" xfId="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justify" vertical="center" wrapText="true"/>
    </xf>
    <xf numFmtId="2" fontId="5" fillId="2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justify" vertical="center" wrapText="true"/>
    </xf>
    <xf numFmtId="0" fontId="1" fillId="0" borderId="2" xfId="0" applyFont="true" applyBorder="true" applyAlignment="true">
      <alignment horizontal="justify" vertical="center" wrapText="true"/>
    </xf>
    <xf numFmtId="0" fontId="1" fillId="0" borderId="2" xfId="0" applyFont="true" applyBorder="true" applyAlignment="true">
      <alignment horizontal="center" vertical="center" wrapText="true"/>
    </xf>
    <xf numFmtId="2" fontId="1" fillId="0" borderId="2" xfId="0" applyNumberFormat="true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2" fontId="1" fillId="0" borderId="2" xfId="0" applyNumberFormat="true" applyFont="true" applyBorder="true" applyAlignment="true">
      <alignment horizontal="center" vertical="center"/>
    </xf>
    <xf numFmtId="10" fontId="4" fillId="2" borderId="2" xfId="11" applyNumberFormat="true" applyFont="true" applyFill="true" applyBorder="true" applyAlignment="true">
      <alignment horizontal="center" vertical="center" wrapText="true"/>
    </xf>
    <xf numFmtId="10" fontId="5" fillId="2" borderId="2" xfId="0" applyNumberFormat="true" applyFont="true" applyFill="true" applyBorder="true" applyAlignment="true">
      <alignment horizontal="center" vertical="center" wrapText="true"/>
    </xf>
    <xf numFmtId="2" fontId="3" fillId="0" borderId="2" xfId="0" applyNumberFormat="true" applyFont="true" applyBorder="true" applyAlignment="true">
      <alignment horizontal="center" vertical="center" wrapText="true"/>
    </xf>
    <xf numFmtId="10" fontId="4" fillId="2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gxxc/&#22823;&#25968;&#25454;&#23616;/2.&#39033;&#30446;&#23457;&#25209;/2023&#26611;&#25968;&#25454;&#35268;&#21010;/&#12304;&#24453;&#21150;&#12305;&#26611;&#25968;&#25454;&#35268;&#21010;&#12308;2023&#12309; &#21495; &#20851;&#20110;&#26611;&#24030;&#24066;&#20154;&#24037;&#26234;&#33021;&#21161;&#25512;&#25945;&#24072;&#38431;&#20237;&#24314;&#35774;&#31649;&#29702;&#24179;&#21488;&#26381;&#21153;&#39033;&#30446;&#23454;&#26045;&#26041;&#26696;&#30340;&#25209;&#22797;/4&#26611;&#24030;&#24066;&#20154;&#24037;&#26234;&#33021;&#21161;&#25512;&#25945;&#24072;&#38431;&#20237;&#24314;&#35774;&#31649;&#29702;&#24179;&#21488;&#26381;&#21153;&#39033;&#30446;&#27010;&#31639;&#35745;&#31639;&#34920;2023050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算总表"/>
      <sheetName val="软硬件配置总清单"/>
      <sheetName val="应用系统开发工作量表 "/>
      <sheetName val="服务及课程租赁"/>
      <sheetName val="商用密码应用建设服务"/>
      <sheetName val="工程建设其他费"/>
    </sheetNames>
    <sheetDataSet>
      <sheetData sheetId="0"/>
      <sheetData sheetId="1">
        <row r="3">
          <cell r="B3" t="str">
            <v>柳州市中小学教师管理及专业发展平台</v>
          </cell>
        </row>
        <row r="10">
          <cell r="B10" t="str">
            <v>人工智能助推教师专业发展及教学教务服务</v>
          </cell>
        </row>
      </sheetData>
      <sheetData sheetId="2"/>
      <sheetData sheetId="3">
        <row r="14">
          <cell r="B14" t="str">
            <v>中小学幼儿园教师课程资源租赁服务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8"/>
  <sheetViews>
    <sheetView tabSelected="1" workbookViewId="0">
      <selection activeCell="J13" sqref="J13"/>
    </sheetView>
  </sheetViews>
  <sheetFormatPr defaultColWidth="8.85833333333333" defaultRowHeight="33" customHeight="true"/>
  <cols>
    <col min="1" max="1" width="5.5" style="1" customWidth="true"/>
    <col min="2" max="2" width="41.6416666666667" style="2" customWidth="true"/>
    <col min="3" max="3" width="11.825" style="2" customWidth="true"/>
    <col min="4" max="4" width="15.8916666666667" style="2" customWidth="true"/>
    <col min="5" max="5" width="13.3166666666667" style="2" customWidth="true"/>
    <col min="6" max="6" width="15.1" style="2" customWidth="true"/>
    <col min="7" max="7" width="13.9583333333333" style="1" customWidth="true"/>
    <col min="8" max="8" width="13.5833333333333" style="2" customWidth="true"/>
    <col min="9" max="9" width="23.325" style="2" customWidth="true"/>
    <col min="10" max="10" width="10.425" style="2" customWidth="true"/>
    <col min="11" max="16384" width="8.85833333333333" style="2"/>
  </cols>
  <sheetData>
    <row r="1" ht="24" customHeight="true" spans="1:1">
      <c r="A1" s="3" t="s">
        <v>0</v>
      </c>
    </row>
    <row r="2" customHeight="true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customHeight="true" spans="1:9">
      <c r="A3" s="5" t="s">
        <v>2</v>
      </c>
      <c r="B3" s="5" t="s">
        <v>3</v>
      </c>
      <c r="C3" s="6" t="s">
        <v>4</v>
      </c>
      <c r="D3" s="6"/>
      <c r="E3" s="6"/>
      <c r="F3" s="6"/>
      <c r="G3" s="6"/>
      <c r="H3" s="5" t="s">
        <v>5</v>
      </c>
      <c r="I3" s="6" t="s">
        <v>6</v>
      </c>
    </row>
    <row r="4" customHeight="true" spans="1:9">
      <c r="A4" s="5"/>
      <c r="B4" s="5"/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/>
      <c r="I4" s="6"/>
    </row>
    <row r="5" customHeight="true" spans="1:9">
      <c r="A5" s="7" t="s">
        <v>12</v>
      </c>
      <c r="B5" s="8" t="s">
        <v>13</v>
      </c>
      <c r="C5" s="8"/>
      <c r="D5" s="9">
        <f t="shared" ref="D5:H5" si="0">SUM(D6:D9)</f>
        <v>19.42</v>
      </c>
      <c r="E5" s="9">
        <f t="shared" si="0"/>
        <v>193.59</v>
      </c>
      <c r="F5" s="9">
        <f t="shared" si="0"/>
        <v>106.74</v>
      </c>
      <c r="G5" s="9">
        <f t="shared" si="0"/>
        <v>319.75</v>
      </c>
      <c r="H5" s="19">
        <f t="shared" si="0"/>
        <v>0.938178510650783</v>
      </c>
      <c r="I5" s="17"/>
    </row>
    <row r="6" customHeight="true" spans="1:9">
      <c r="A6" s="10">
        <v>1</v>
      </c>
      <c r="B6" s="11" t="str">
        <f>[1]软硬件配置总清单!B3</f>
        <v>柳州市中小学教师管理及专业发展平台</v>
      </c>
      <c r="C6" s="8"/>
      <c r="D6" s="12"/>
      <c r="E6" s="12">
        <v>193.59</v>
      </c>
      <c r="F6" s="12"/>
      <c r="G6" s="15">
        <f>SUM(C6:F6)</f>
        <v>193.59</v>
      </c>
      <c r="H6" s="20">
        <f>G6/G18</f>
        <v>0.568012440584473</v>
      </c>
      <c r="I6" s="17"/>
    </row>
    <row r="7" customHeight="true" spans="1:9">
      <c r="A7" s="10">
        <v>2</v>
      </c>
      <c r="B7" s="11" t="str">
        <f>[1]软硬件配置总清单!B10</f>
        <v>人工智能助推教师专业发展及教学教务服务</v>
      </c>
      <c r="C7" s="8"/>
      <c r="D7" s="12"/>
      <c r="E7" s="12"/>
      <c r="F7" s="12">
        <v>54</v>
      </c>
      <c r="G7" s="16">
        <f t="shared" ref="G7:G16" si="1">SUM(C7:F7)</f>
        <v>54</v>
      </c>
      <c r="H7" s="20">
        <f>G7/G18</f>
        <v>0.158441406020773</v>
      </c>
      <c r="I7" s="17"/>
    </row>
    <row r="8" customHeight="true" spans="1:9">
      <c r="A8" s="10">
        <v>3</v>
      </c>
      <c r="B8" s="11" t="str">
        <f>[1]服务及课程租赁!B14</f>
        <v>中小学幼儿园教师课程资源租赁服务</v>
      </c>
      <c r="C8" s="8"/>
      <c r="D8" s="12"/>
      <c r="E8" s="12"/>
      <c r="F8" s="12">
        <v>52.74</v>
      </c>
      <c r="G8" s="16">
        <f t="shared" si="1"/>
        <v>52.74</v>
      </c>
      <c r="H8" s="20">
        <f>G8/G18</f>
        <v>0.154744439880289</v>
      </c>
      <c r="I8" s="17"/>
    </row>
    <row r="9" customHeight="true" spans="1:9">
      <c r="A9" s="10">
        <v>4</v>
      </c>
      <c r="B9" s="11" t="s">
        <v>14</v>
      </c>
      <c r="C9" s="8"/>
      <c r="D9" s="12">
        <v>19.42</v>
      </c>
      <c r="E9" s="12"/>
      <c r="F9" s="12"/>
      <c r="G9" s="16">
        <f t="shared" si="1"/>
        <v>19.42</v>
      </c>
      <c r="H9" s="20">
        <f>G9/G18</f>
        <v>0.0569802241652485</v>
      </c>
      <c r="I9" s="17"/>
    </row>
    <row r="10" customHeight="true" spans="1:9">
      <c r="A10" s="5" t="s">
        <v>15</v>
      </c>
      <c r="B10" s="13" t="s">
        <v>16</v>
      </c>
      <c r="C10" s="14"/>
      <c r="D10" s="12"/>
      <c r="E10" s="12"/>
      <c r="F10" s="9">
        <f>SUM(F11:F16)</f>
        <v>14.67</v>
      </c>
      <c r="G10" s="21">
        <f>SUM(G11:G16)</f>
        <v>14.67</v>
      </c>
      <c r="H10" s="22">
        <f>SUM(H11:H16)</f>
        <v>0.0430432486356434</v>
      </c>
      <c r="I10" s="17"/>
    </row>
    <row r="11" customHeight="true" spans="1:9">
      <c r="A11" s="15">
        <v>1</v>
      </c>
      <c r="B11" s="14" t="s">
        <v>17</v>
      </c>
      <c r="C11" s="14"/>
      <c r="D11" s="16"/>
      <c r="E11" s="15"/>
      <c r="F11" s="16">
        <v>7.67</v>
      </c>
      <c r="G11" s="16">
        <f t="shared" si="1"/>
        <v>7.67</v>
      </c>
      <c r="H11" s="20">
        <f>G11/G18</f>
        <v>0.0225045478551728</v>
      </c>
      <c r="I11" s="23" t="s">
        <v>18</v>
      </c>
    </row>
    <row r="12" customHeight="true" spans="1:9">
      <c r="A12" s="15">
        <v>2</v>
      </c>
      <c r="B12" s="14" t="s">
        <v>19</v>
      </c>
      <c r="C12" s="14"/>
      <c r="D12" s="17"/>
      <c r="E12" s="14"/>
      <c r="F12" s="18">
        <v>0</v>
      </c>
      <c r="G12" s="16">
        <f t="shared" si="1"/>
        <v>0</v>
      </c>
      <c r="H12" s="20">
        <f>G12/G18</f>
        <v>0</v>
      </c>
      <c r="I12" s="23" t="s">
        <v>20</v>
      </c>
    </row>
    <row r="13" customHeight="true" spans="1:9">
      <c r="A13" s="15">
        <v>3</v>
      </c>
      <c r="B13" s="14" t="s">
        <v>21</v>
      </c>
      <c r="C13" s="14"/>
      <c r="D13" s="17"/>
      <c r="E13" s="14"/>
      <c r="F13" s="18">
        <v>0</v>
      </c>
      <c r="G13" s="16">
        <f t="shared" si="1"/>
        <v>0</v>
      </c>
      <c r="H13" s="20">
        <f>G13/G18</f>
        <v>0</v>
      </c>
      <c r="I13" s="23"/>
    </row>
    <row r="14" customHeight="true" spans="1:9">
      <c r="A14" s="15">
        <v>4</v>
      </c>
      <c r="B14" s="14" t="s">
        <v>22</v>
      </c>
      <c r="C14" s="14"/>
      <c r="D14" s="17"/>
      <c r="E14" s="14"/>
      <c r="F14" s="18">
        <v>0</v>
      </c>
      <c r="G14" s="16">
        <f t="shared" si="1"/>
        <v>0</v>
      </c>
      <c r="H14" s="20">
        <f>G14/G18</f>
        <v>0</v>
      </c>
      <c r="I14" s="23"/>
    </row>
    <row r="15" customHeight="true" spans="1:9">
      <c r="A15" s="15">
        <v>5</v>
      </c>
      <c r="B15" s="14" t="s">
        <v>23</v>
      </c>
      <c r="C15" s="14"/>
      <c r="D15" s="17"/>
      <c r="E15" s="14"/>
      <c r="F15" s="18">
        <v>7</v>
      </c>
      <c r="G15" s="16">
        <f t="shared" si="1"/>
        <v>7</v>
      </c>
      <c r="H15" s="20">
        <f>G15/G18</f>
        <v>0.0205387007804706</v>
      </c>
      <c r="I15" s="23"/>
    </row>
    <row r="16" customHeight="true" spans="1:9">
      <c r="A16" s="15">
        <v>6</v>
      </c>
      <c r="B16" s="14" t="s">
        <v>24</v>
      </c>
      <c r="C16" s="14"/>
      <c r="D16" s="17"/>
      <c r="E16" s="14"/>
      <c r="F16" s="18">
        <v>0</v>
      </c>
      <c r="G16" s="16">
        <f t="shared" si="1"/>
        <v>0</v>
      </c>
      <c r="H16" s="20">
        <f>G16/G18</f>
        <v>0</v>
      </c>
      <c r="I16" s="23" t="s">
        <v>25</v>
      </c>
    </row>
    <row r="17" customHeight="true" spans="1:9">
      <c r="A17" s="7" t="s">
        <v>26</v>
      </c>
      <c r="B17" s="13" t="s">
        <v>27</v>
      </c>
      <c r="C17" s="14"/>
      <c r="D17" s="18"/>
      <c r="E17" s="14"/>
      <c r="F17" s="18"/>
      <c r="G17" s="21">
        <v>6.4</v>
      </c>
      <c r="H17" s="22">
        <f>G17/G18</f>
        <v>0.0187782407135732</v>
      </c>
      <c r="I17" s="17" t="s">
        <v>28</v>
      </c>
    </row>
    <row r="18" customHeight="true" spans="1:9">
      <c r="A18" s="5" t="s">
        <v>29</v>
      </c>
      <c r="B18" s="13" t="s">
        <v>30</v>
      </c>
      <c r="C18" s="14"/>
      <c r="D18" s="14"/>
      <c r="E18" s="14"/>
      <c r="F18" s="14"/>
      <c r="G18" s="21">
        <v>340.82</v>
      </c>
      <c r="H18" s="22">
        <v>1</v>
      </c>
      <c r="I18" s="17"/>
    </row>
  </sheetData>
  <mergeCells count="7">
    <mergeCell ref="A2:I2"/>
    <mergeCell ref="C3:G3"/>
    <mergeCell ref="A3:A4"/>
    <mergeCell ref="B3:B4"/>
    <mergeCell ref="H3:H4"/>
    <mergeCell ref="I3:I4"/>
    <mergeCell ref="I12:I14"/>
  </mergeCells>
  <pageMargins left="0.7" right="0.7" top="0.75" bottom="0.75" header="0.3" footer="0.3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概算总表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 G</dc:creator>
  <cp:lastModifiedBy>gxxc</cp:lastModifiedBy>
  <dcterms:created xsi:type="dcterms:W3CDTF">2023-09-17T02:31:00Z</dcterms:created>
  <dcterms:modified xsi:type="dcterms:W3CDTF">2023-09-20T10:32:03Z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