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全国彩票销售情况" sheetId="1" r:id="rId1"/>
    <sheet name="分类型彩票销售情况" sheetId="2" r:id="rId2"/>
    <sheet name="各地区彩票销售情况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1" l="1"/>
  <c r="M9" i="1" s="1"/>
  <c r="G9" i="1"/>
  <c r="F9" i="1"/>
  <c r="N9" i="1" s="1"/>
  <c r="L8" i="1" l="1"/>
  <c r="M8" i="1" s="1"/>
  <c r="F8" i="1"/>
  <c r="G8" i="1" s="1"/>
  <c r="N8" i="1" l="1"/>
  <c r="N7" i="1" l="1"/>
  <c r="G7" i="1"/>
  <c r="F7" i="1"/>
  <c r="M7" i="1" l="1"/>
  <c r="L7" i="1"/>
  <c r="L6" i="1" l="1"/>
  <c r="K18" i="1" l="1"/>
  <c r="J18" i="1"/>
  <c r="I18" i="1"/>
  <c r="H18" i="1"/>
  <c r="E18" i="1"/>
  <c r="D18" i="1"/>
  <c r="C18" i="1"/>
  <c r="B18" i="1"/>
  <c r="L18" i="1"/>
  <c r="F6" i="1"/>
  <c r="N6" i="1" s="1"/>
  <c r="N18" i="1" s="1"/>
  <c r="M6" i="1" l="1"/>
  <c r="G6" i="1"/>
  <c r="F18" i="1"/>
</calcChain>
</file>

<file path=xl/sharedStrings.xml><?xml version="1.0" encoding="utf-8"?>
<sst xmlns="http://schemas.openxmlformats.org/spreadsheetml/2006/main" count="126" uniqueCount="101">
  <si>
    <t>附件1：</t>
    <phoneticPr fontId="3" type="noConversion"/>
  </si>
  <si>
    <r>
      <t xml:space="preserve"> </t>
    </r>
    <r>
      <rPr>
        <sz val="10"/>
        <rFont val="宋体"/>
        <family val="3"/>
        <charset val="134"/>
      </rPr>
      <t>单位：亿元</t>
    </r>
    <phoneticPr fontId="3" type="noConversion"/>
  </si>
  <si>
    <r>
      <t>月</t>
    </r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份</t>
    </r>
    <phoneticPr fontId="3" type="noConversion"/>
  </si>
  <si>
    <t>福利彩票</t>
    <phoneticPr fontId="3" type="noConversion"/>
  </si>
  <si>
    <t xml:space="preserve">    体育彩票</t>
    <phoneticPr fontId="3" type="noConversion"/>
  </si>
  <si>
    <r>
      <t>合</t>
    </r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计</t>
    </r>
    <phoneticPr fontId="3" type="noConversion"/>
  </si>
  <si>
    <t>乐透数字型</t>
    <phoneticPr fontId="3" type="noConversion"/>
  </si>
  <si>
    <t>即开型</t>
    <phoneticPr fontId="3" type="noConversion"/>
  </si>
  <si>
    <t>视频型</t>
    <phoneticPr fontId="3" type="noConversion"/>
  </si>
  <si>
    <t>基诺型</t>
    <phoneticPr fontId="3" type="noConversion"/>
  </si>
  <si>
    <r>
      <t>小</t>
    </r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计</t>
    </r>
    <phoneticPr fontId="3" type="noConversion"/>
  </si>
  <si>
    <t>1至本月累计</t>
    <phoneticPr fontId="3" type="noConversion"/>
  </si>
  <si>
    <t>乐透数字型</t>
    <phoneticPr fontId="3" type="noConversion"/>
  </si>
  <si>
    <t>竞猜型</t>
    <phoneticPr fontId="3" type="noConversion"/>
  </si>
  <si>
    <t>即开型</t>
    <phoneticPr fontId="3" type="noConversion"/>
  </si>
  <si>
    <t>视频型</t>
    <phoneticPr fontId="3" type="noConversion"/>
  </si>
  <si>
    <r>
      <t>小</t>
    </r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计</t>
    </r>
    <phoneticPr fontId="3" type="noConversion"/>
  </si>
  <si>
    <r>
      <t xml:space="preserve">1    </t>
    </r>
    <r>
      <rPr>
        <sz val="10"/>
        <rFont val="宋体"/>
        <family val="3"/>
        <charset val="134"/>
      </rPr>
      <t>月</t>
    </r>
    <phoneticPr fontId="3" type="noConversion"/>
  </si>
  <si>
    <r>
      <t xml:space="preserve">2     </t>
    </r>
    <r>
      <rPr>
        <sz val="10"/>
        <rFont val="宋体"/>
        <family val="3"/>
        <charset val="134"/>
      </rPr>
      <t>月</t>
    </r>
    <phoneticPr fontId="3" type="noConversion"/>
  </si>
  <si>
    <r>
      <t xml:space="preserve">3     </t>
    </r>
    <r>
      <rPr>
        <sz val="10"/>
        <rFont val="宋体"/>
        <family val="3"/>
        <charset val="134"/>
      </rPr>
      <t>月</t>
    </r>
    <phoneticPr fontId="3" type="noConversion"/>
  </si>
  <si>
    <r>
      <t xml:space="preserve">4    </t>
    </r>
    <r>
      <rPr>
        <sz val="10"/>
        <rFont val="宋体"/>
        <family val="3"/>
        <charset val="134"/>
      </rPr>
      <t>月</t>
    </r>
  </si>
  <si>
    <r>
      <t xml:space="preserve">5    </t>
    </r>
    <r>
      <rPr>
        <sz val="10"/>
        <rFont val="宋体"/>
        <family val="3"/>
        <charset val="134"/>
      </rPr>
      <t>月</t>
    </r>
  </si>
  <si>
    <r>
      <t xml:space="preserve">6    </t>
    </r>
    <r>
      <rPr>
        <sz val="10"/>
        <rFont val="宋体"/>
        <family val="3"/>
        <charset val="134"/>
      </rPr>
      <t>月</t>
    </r>
  </si>
  <si>
    <r>
      <t xml:space="preserve">7    </t>
    </r>
    <r>
      <rPr>
        <sz val="10"/>
        <rFont val="宋体"/>
        <family val="3"/>
        <charset val="134"/>
      </rPr>
      <t>月</t>
    </r>
  </si>
  <si>
    <r>
      <t xml:space="preserve">8    </t>
    </r>
    <r>
      <rPr>
        <sz val="10"/>
        <rFont val="宋体"/>
        <family val="3"/>
        <charset val="134"/>
      </rPr>
      <t>月</t>
    </r>
  </si>
  <si>
    <r>
      <t xml:space="preserve">9    </t>
    </r>
    <r>
      <rPr>
        <sz val="10"/>
        <rFont val="宋体"/>
        <family val="3"/>
        <charset val="134"/>
      </rPr>
      <t>月</t>
    </r>
  </si>
  <si>
    <r>
      <t xml:space="preserve">10    </t>
    </r>
    <r>
      <rPr>
        <sz val="10"/>
        <rFont val="宋体"/>
        <family val="3"/>
        <charset val="134"/>
      </rPr>
      <t>月</t>
    </r>
  </si>
  <si>
    <r>
      <t xml:space="preserve">11    </t>
    </r>
    <r>
      <rPr>
        <sz val="10"/>
        <rFont val="宋体"/>
        <family val="3"/>
        <charset val="134"/>
      </rPr>
      <t>月</t>
    </r>
  </si>
  <si>
    <r>
      <t xml:space="preserve">12    </t>
    </r>
    <r>
      <rPr>
        <sz val="10"/>
        <rFont val="宋体"/>
        <family val="3"/>
        <charset val="134"/>
      </rPr>
      <t>月</t>
    </r>
  </si>
  <si>
    <r>
      <t>总</t>
    </r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计</t>
    </r>
    <phoneticPr fontId="3" type="noConversion"/>
  </si>
  <si>
    <t>-</t>
    <phoneticPr fontId="3" type="noConversion"/>
  </si>
  <si>
    <t xml:space="preserve"> 单位：亿元</t>
  </si>
  <si>
    <t>附件2：</t>
    <phoneticPr fontId="3" type="noConversion"/>
  </si>
  <si>
    <t>类型</t>
    <phoneticPr fontId="3" type="noConversion"/>
  </si>
  <si>
    <t>本月</t>
    <phoneticPr fontId="3" type="noConversion"/>
  </si>
  <si>
    <t>本年累计</t>
    <phoneticPr fontId="3" type="noConversion"/>
  </si>
  <si>
    <t>本年销售额</t>
    <phoneticPr fontId="3" type="noConversion"/>
  </si>
  <si>
    <t>上年销售额</t>
    <phoneticPr fontId="3" type="noConversion"/>
  </si>
  <si>
    <t>同比增长(%)</t>
    <phoneticPr fontId="3" type="noConversion"/>
  </si>
  <si>
    <t>环比增长(%)</t>
    <phoneticPr fontId="3" type="noConversion"/>
  </si>
  <si>
    <r>
      <t xml:space="preserve">    </t>
    </r>
    <r>
      <rPr>
        <b/>
        <sz val="10"/>
        <rFont val="宋体"/>
        <family val="3"/>
        <charset val="134"/>
      </rPr>
      <t>一、福利彩票</t>
    </r>
    <phoneticPr fontId="3" type="noConversion"/>
  </si>
  <si>
    <t xml:space="preserve">    （一）乐透数字型</t>
    <phoneticPr fontId="3" type="noConversion"/>
  </si>
  <si>
    <t xml:space="preserve">    （二）即开型</t>
    <phoneticPr fontId="3" type="noConversion"/>
  </si>
  <si>
    <t xml:space="preserve">    （三）视频型</t>
    <phoneticPr fontId="3" type="noConversion"/>
  </si>
  <si>
    <t xml:space="preserve">    （四）基诺型</t>
    <phoneticPr fontId="3" type="noConversion"/>
  </si>
  <si>
    <r>
      <t xml:space="preserve">    </t>
    </r>
    <r>
      <rPr>
        <b/>
        <sz val="10"/>
        <rFont val="宋体"/>
        <family val="3"/>
        <charset val="134"/>
      </rPr>
      <t>二、体育彩票</t>
    </r>
    <phoneticPr fontId="3" type="noConversion"/>
  </si>
  <si>
    <r>
      <t xml:space="preserve">         </t>
    </r>
    <r>
      <rPr>
        <sz val="10"/>
        <rFont val="宋体"/>
        <family val="3"/>
        <charset val="134"/>
      </rPr>
      <t>（二）竞猜型</t>
    </r>
    <phoneticPr fontId="3" type="noConversion"/>
  </si>
  <si>
    <r>
      <t xml:space="preserve">         </t>
    </r>
    <r>
      <rPr>
        <sz val="10"/>
        <rFont val="宋体"/>
        <family val="3"/>
        <charset val="134"/>
      </rPr>
      <t>（三）即开型</t>
    </r>
    <phoneticPr fontId="3" type="noConversion"/>
  </si>
  <si>
    <r>
      <t xml:space="preserve">         </t>
    </r>
    <r>
      <rPr>
        <sz val="10"/>
        <rFont val="宋体"/>
        <family val="3"/>
        <charset val="134"/>
      </rPr>
      <t>（四）视频型</t>
    </r>
    <phoneticPr fontId="3" type="noConversion"/>
  </si>
  <si>
    <r>
      <t xml:space="preserve">    </t>
    </r>
    <r>
      <rPr>
        <b/>
        <sz val="10"/>
        <rFont val="宋体"/>
        <family val="3"/>
        <charset val="134"/>
      </rPr>
      <t>三、合计</t>
    </r>
    <phoneticPr fontId="3" type="noConversion"/>
  </si>
  <si>
    <r>
      <t xml:space="preserve">          </t>
    </r>
    <r>
      <rPr>
        <sz val="10"/>
        <rFont val="宋体"/>
        <family val="3"/>
        <charset val="134"/>
      </rPr>
      <t>（二）竞猜型</t>
    </r>
    <phoneticPr fontId="3" type="noConversion"/>
  </si>
  <si>
    <t>销售额</t>
  </si>
  <si>
    <t>天津</t>
  </si>
  <si>
    <t>河北</t>
  </si>
  <si>
    <t>山西</t>
  </si>
  <si>
    <t>内蒙古</t>
  </si>
  <si>
    <t>辽宁</t>
  </si>
  <si>
    <t>吉林</t>
  </si>
  <si>
    <t>黑龙江</t>
  </si>
  <si>
    <t>上海</t>
  </si>
  <si>
    <t>江苏</t>
  </si>
  <si>
    <t>浙江</t>
  </si>
  <si>
    <t>安徽</t>
  </si>
  <si>
    <t>福建</t>
  </si>
  <si>
    <t>江西</t>
  </si>
  <si>
    <t>山东</t>
  </si>
  <si>
    <t>河南</t>
  </si>
  <si>
    <t>湖北</t>
  </si>
  <si>
    <t>湖南</t>
  </si>
  <si>
    <t>广东</t>
  </si>
  <si>
    <t>广西</t>
  </si>
  <si>
    <t>海南</t>
  </si>
  <si>
    <t>重庆</t>
  </si>
  <si>
    <t>四川</t>
  </si>
  <si>
    <t>贵州</t>
  </si>
  <si>
    <t>云南</t>
  </si>
  <si>
    <t>西藏</t>
  </si>
  <si>
    <t>陕西</t>
  </si>
  <si>
    <t>甘肃</t>
  </si>
  <si>
    <t>青海</t>
  </si>
  <si>
    <t>宁夏</t>
  </si>
  <si>
    <t>新疆</t>
  </si>
  <si>
    <t>地区</t>
    <phoneticPr fontId="3" type="noConversion"/>
  </si>
  <si>
    <t>福利彩票</t>
    <phoneticPr fontId="3" type="noConversion"/>
  </si>
  <si>
    <t>体育彩票</t>
    <phoneticPr fontId="3" type="noConversion"/>
  </si>
  <si>
    <t>销售合计</t>
    <phoneticPr fontId="3" type="noConversion"/>
  </si>
  <si>
    <t>比上年同</t>
    <phoneticPr fontId="3" type="noConversion"/>
  </si>
  <si>
    <t>销售额</t>
    <phoneticPr fontId="3" type="noConversion"/>
  </si>
  <si>
    <t>期增长%</t>
    <phoneticPr fontId="3" type="noConversion"/>
  </si>
  <si>
    <r>
      <t xml:space="preserve">         </t>
    </r>
    <r>
      <rPr>
        <sz val="10"/>
        <rFont val="宋体"/>
        <family val="3"/>
        <charset val="134"/>
      </rPr>
      <t>（一）乐透数字型</t>
    </r>
    <phoneticPr fontId="3" type="noConversion"/>
  </si>
  <si>
    <r>
      <t xml:space="preserve">          </t>
    </r>
    <r>
      <rPr>
        <sz val="10"/>
        <rFont val="宋体"/>
        <family val="3"/>
        <charset val="134"/>
      </rPr>
      <t>（一）乐透数字型</t>
    </r>
    <phoneticPr fontId="3" type="noConversion"/>
  </si>
  <si>
    <r>
      <t xml:space="preserve">          </t>
    </r>
    <r>
      <rPr>
        <sz val="10"/>
        <rFont val="宋体"/>
        <family val="3"/>
        <charset val="134"/>
      </rPr>
      <t>（三）即开型</t>
    </r>
    <phoneticPr fontId="3" type="noConversion"/>
  </si>
  <si>
    <r>
      <t xml:space="preserve">          </t>
    </r>
    <r>
      <rPr>
        <sz val="10"/>
        <rFont val="宋体"/>
        <family val="3"/>
        <charset val="134"/>
      </rPr>
      <t>（四）视频型</t>
    </r>
    <phoneticPr fontId="3" type="noConversion"/>
  </si>
  <si>
    <r>
      <t xml:space="preserve">          </t>
    </r>
    <r>
      <rPr>
        <sz val="10"/>
        <rFont val="宋体"/>
        <family val="3"/>
        <charset val="134"/>
      </rPr>
      <t>（五）基诺型</t>
    </r>
    <phoneticPr fontId="3" type="noConversion"/>
  </si>
  <si>
    <r>
      <rPr>
        <sz val="12"/>
        <rFont val="宋体"/>
        <family val="3"/>
        <charset val="134"/>
      </rPr>
      <t>附件</t>
    </r>
    <r>
      <rPr>
        <sz val="12"/>
        <rFont val="Times New Roman"/>
        <family val="1"/>
      </rPr>
      <t>3</t>
    </r>
    <phoneticPr fontId="3" type="noConversion"/>
  </si>
  <si>
    <t>北京</t>
  </si>
  <si>
    <t>总计</t>
  </si>
  <si>
    <t>单位：万元</t>
    <phoneticPr fontId="3" type="noConversion"/>
  </si>
  <si>
    <r>
      <t>2019</t>
    </r>
    <r>
      <rPr>
        <sz val="16"/>
        <rFont val="黑体"/>
        <family val="3"/>
        <charset val="134"/>
      </rPr>
      <t>年</t>
    </r>
    <r>
      <rPr>
        <sz val="16"/>
        <rFont val="Times New Roman"/>
        <family val="1"/>
      </rPr>
      <t>5</t>
    </r>
    <r>
      <rPr>
        <sz val="16"/>
        <rFont val="黑体"/>
        <family val="3"/>
        <charset val="134"/>
      </rPr>
      <t>月全国彩票销售情况表</t>
    </r>
    <phoneticPr fontId="3" type="noConversion"/>
  </si>
  <si>
    <r>
      <t xml:space="preserve">  2019</t>
    </r>
    <r>
      <rPr>
        <sz val="16"/>
        <rFont val="黑体"/>
        <family val="3"/>
        <charset val="134"/>
      </rPr>
      <t>年</t>
    </r>
    <r>
      <rPr>
        <sz val="16"/>
        <rFont val="Times New Roman"/>
        <family val="1"/>
      </rPr>
      <t>5</t>
    </r>
    <r>
      <rPr>
        <sz val="16"/>
        <rFont val="黑体"/>
        <family val="3"/>
        <charset val="134"/>
      </rPr>
      <t>月全国各类型彩票销售情况表</t>
    </r>
    <phoneticPr fontId="3" type="noConversion"/>
  </si>
  <si>
    <t xml:space="preserve">      2019年5月全国各地区彩票销售情况表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</si>
</sst>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0_ "/>
    <numFmt numFmtId="177" formatCode="0.0000_);[Red]\(0.0000\)"/>
    <numFmt numFmtId="178" formatCode="0.0000"/>
    <numFmt numFmtId="179" formatCode="0.000000000_);[Red]\(0.000000000\)"/>
    <numFmt numFmtId="180" formatCode="0.0%"/>
    <numFmt numFmtId="181" formatCode="0.0_ "/>
  </numFmts>
  <fonts count="17" x14ac:knownFonts="1">
    <font>
      <sz val="11"/>
      <color theme="1"/>
      <name val="等线"/>
      <family val="2"/>
      <scheme val="minor"/>
    </font>
    <font>
      <sz val="14"/>
      <name val="黑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6"/>
      <name val="Times New Roman"/>
      <family val="1"/>
    </font>
    <font>
      <sz val="16"/>
      <name val="黑体"/>
      <family val="3"/>
      <charset val="134"/>
    </font>
    <font>
      <sz val="10"/>
      <name val="Times New Roman"/>
      <family val="1"/>
    </font>
    <font>
      <sz val="10"/>
      <name val="宋体"/>
      <family val="3"/>
      <charset val="134"/>
    </font>
    <font>
      <sz val="10"/>
      <name val="黑体"/>
      <family val="3"/>
      <charset val="134"/>
    </font>
    <font>
      <b/>
      <sz val="10"/>
      <name val="Times New Roman"/>
      <family val="1"/>
    </font>
    <font>
      <b/>
      <sz val="10"/>
      <name val="宋体"/>
      <family val="3"/>
      <charset val="134"/>
    </font>
    <font>
      <sz val="14"/>
      <name val="Times New Roman"/>
      <family val="1"/>
    </font>
    <font>
      <sz val="11"/>
      <name val="Times New Roman"/>
      <family val="1"/>
    </font>
    <font>
      <sz val="11"/>
      <name val="仿宋_GB2312"/>
      <family val="3"/>
      <charset val="134"/>
    </font>
    <font>
      <sz val="12"/>
      <name val="Times New Roman"/>
      <family val="1"/>
    </font>
    <font>
      <sz val="12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7" fillId="0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77" fontId="7" fillId="0" borderId="6" xfId="0" applyNumberFormat="1" applyFont="1" applyFill="1" applyBorder="1" applyAlignment="1">
      <alignment horizontal="center" vertical="center"/>
    </xf>
    <xf numFmtId="177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178" fontId="7" fillId="0" borderId="6" xfId="0" applyNumberFormat="1" applyFont="1" applyFill="1" applyBorder="1" applyAlignment="1">
      <alignment horizontal="center" vertical="center"/>
    </xf>
    <xf numFmtId="179" fontId="0" fillId="0" borderId="0" xfId="0" applyNumberFormat="1" applyAlignment="1">
      <alignment vertical="center"/>
    </xf>
    <xf numFmtId="0" fontId="8" fillId="0" borderId="8" xfId="0" applyFont="1" applyFill="1" applyBorder="1" applyAlignment="1">
      <alignment horizontal="center" vertical="center"/>
    </xf>
    <xf numFmtId="10" fontId="8" fillId="0" borderId="8" xfId="0" applyNumberFormat="1" applyFont="1" applyFill="1" applyBorder="1" applyAlignment="1">
      <alignment horizontal="center" vertical="center"/>
    </xf>
    <xf numFmtId="10" fontId="7" fillId="0" borderId="6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vertical="center"/>
    </xf>
    <xf numFmtId="180" fontId="7" fillId="0" borderId="6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vertical="center"/>
    </xf>
    <xf numFmtId="176" fontId="11" fillId="0" borderId="0" xfId="0" applyNumberFormat="1" applyFont="1" applyFill="1"/>
    <xf numFmtId="181" fontId="11" fillId="0" borderId="0" xfId="0" applyNumberFormat="1" applyFont="1" applyFill="1"/>
    <xf numFmtId="0" fontId="12" fillId="0" borderId="0" xfId="0" applyFont="1" applyFill="1" applyAlignment="1">
      <alignment horizontal="left"/>
    </xf>
    <xf numFmtId="176" fontId="12" fillId="0" borderId="0" xfId="0" applyNumberFormat="1" applyFont="1" applyFill="1" applyAlignment="1">
      <alignment horizontal="left"/>
    </xf>
    <xf numFmtId="181" fontId="12" fillId="0" borderId="0" xfId="0" applyNumberFormat="1" applyFont="1" applyFill="1" applyAlignment="1">
      <alignment horizontal="left"/>
    </xf>
    <xf numFmtId="181" fontId="7" fillId="0" borderId="1" xfId="0" applyNumberFormat="1" applyFont="1" applyFill="1" applyBorder="1" applyAlignment="1">
      <alignment horizontal="center" vertical="center"/>
    </xf>
    <xf numFmtId="181" fontId="7" fillId="0" borderId="5" xfId="0" applyNumberFormat="1" applyFont="1" applyFill="1" applyBorder="1" applyAlignment="1">
      <alignment horizontal="center" vertical="center"/>
    </xf>
    <xf numFmtId="181" fontId="6" fillId="0" borderId="6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14" fillId="0" borderId="0" xfId="0" applyFont="1" applyFill="1"/>
    <xf numFmtId="0" fontId="7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177" fontId="16" fillId="0" borderId="6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176" fontId="7" fillId="0" borderId="6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3" fillId="0" borderId="8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abSelected="1" workbookViewId="0">
      <selection activeCell="O12" sqref="O12"/>
    </sheetView>
  </sheetViews>
  <sheetFormatPr defaultRowHeight="14.25" x14ac:dyDescent="0.2"/>
  <cols>
    <col min="1" max="1" width="6.5" style="2" customWidth="1"/>
    <col min="2" max="2" width="9.375" style="2" customWidth="1"/>
    <col min="3" max="3" width="8.5" style="2" customWidth="1"/>
    <col min="4" max="4" width="8.875" style="2" customWidth="1"/>
    <col min="5" max="5" width="8.375" style="2" customWidth="1"/>
    <col min="6" max="6" width="9.375" style="2" customWidth="1"/>
    <col min="7" max="7" width="9.625" style="2" customWidth="1"/>
    <col min="8" max="8" width="10" style="2" customWidth="1"/>
    <col min="9" max="9" width="9.5" style="2" customWidth="1"/>
    <col min="10" max="10" width="9.125" style="2" customWidth="1"/>
    <col min="11" max="11" width="8.5" style="2" customWidth="1"/>
    <col min="12" max="12" width="9.5" style="2" customWidth="1"/>
    <col min="13" max="13" width="10.375" style="2" customWidth="1"/>
    <col min="14" max="14" width="10.125" style="2" customWidth="1"/>
    <col min="15" max="15" width="10.5" style="2" bestFit="1" customWidth="1"/>
    <col min="16" max="256" width="9" style="2"/>
    <col min="257" max="257" width="8.25" style="2" customWidth="1"/>
    <col min="258" max="258" width="9.375" style="2" customWidth="1"/>
    <col min="259" max="259" width="9" style="2" customWidth="1"/>
    <col min="260" max="260" width="9.5" style="2" customWidth="1"/>
    <col min="261" max="261" width="8.375" style="2" customWidth="1"/>
    <col min="262" max="262" width="9.75" style="2" customWidth="1"/>
    <col min="263" max="263" width="9.625" style="2" customWidth="1"/>
    <col min="264" max="264" width="13.375" style="2" customWidth="1"/>
    <col min="265" max="265" width="12.25" style="2" bestFit="1" customWidth="1"/>
    <col min="266" max="266" width="11.5" style="2" customWidth="1"/>
    <col min="267" max="267" width="10.5" style="2" bestFit="1" customWidth="1"/>
    <col min="268" max="268" width="11.25" style="2" bestFit="1" customWidth="1"/>
    <col min="269" max="269" width="12.5" style="2" customWidth="1"/>
    <col min="270" max="270" width="15.375" style="2" customWidth="1"/>
    <col min="271" max="271" width="10.5" style="2" bestFit="1" customWidth="1"/>
    <col min="272" max="512" width="9" style="2"/>
    <col min="513" max="513" width="8.25" style="2" customWidth="1"/>
    <col min="514" max="514" width="9.375" style="2" customWidth="1"/>
    <col min="515" max="515" width="9" style="2" customWidth="1"/>
    <col min="516" max="516" width="9.5" style="2" customWidth="1"/>
    <col min="517" max="517" width="8.375" style="2" customWidth="1"/>
    <col min="518" max="518" width="9.75" style="2" customWidth="1"/>
    <col min="519" max="519" width="9.625" style="2" customWidth="1"/>
    <col min="520" max="520" width="13.375" style="2" customWidth="1"/>
    <col min="521" max="521" width="12.25" style="2" bestFit="1" customWidth="1"/>
    <col min="522" max="522" width="11.5" style="2" customWidth="1"/>
    <col min="523" max="523" width="10.5" style="2" bestFit="1" customWidth="1"/>
    <col min="524" max="524" width="11.25" style="2" bestFit="1" customWidth="1"/>
    <col min="525" max="525" width="12.5" style="2" customWidth="1"/>
    <col min="526" max="526" width="15.375" style="2" customWidth="1"/>
    <col min="527" max="527" width="10.5" style="2" bestFit="1" customWidth="1"/>
    <col min="528" max="768" width="9" style="2"/>
    <col min="769" max="769" width="8.25" style="2" customWidth="1"/>
    <col min="770" max="770" width="9.375" style="2" customWidth="1"/>
    <col min="771" max="771" width="9" style="2" customWidth="1"/>
    <col min="772" max="772" width="9.5" style="2" customWidth="1"/>
    <col min="773" max="773" width="8.375" style="2" customWidth="1"/>
    <col min="774" max="774" width="9.75" style="2" customWidth="1"/>
    <col min="775" max="775" width="9.625" style="2" customWidth="1"/>
    <col min="776" max="776" width="13.375" style="2" customWidth="1"/>
    <col min="777" max="777" width="12.25" style="2" bestFit="1" customWidth="1"/>
    <col min="778" max="778" width="11.5" style="2" customWidth="1"/>
    <col min="779" max="779" width="10.5" style="2" bestFit="1" customWidth="1"/>
    <col min="780" max="780" width="11.25" style="2" bestFit="1" customWidth="1"/>
    <col min="781" max="781" width="12.5" style="2" customWidth="1"/>
    <col min="782" max="782" width="15.375" style="2" customWidth="1"/>
    <col min="783" max="783" width="10.5" style="2" bestFit="1" customWidth="1"/>
    <col min="784" max="1024" width="9" style="2"/>
    <col min="1025" max="1025" width="8.25" style="2" customWidth="1"/>
    <col min="1026" max="1026" width="9.375" style="2" customWidth="1"/>
    <col min="1027" max="1027" width="9" style="2" customWidth="1"/>
    <col min="1028" max="1028" width="9.5" style="2" customWidth="1"/>
    <col min="1029" max="1029" width="8.375" style="2" customWidth="1"/>
    <col min="1030" max="1030" width="9.75" style="2" customWidth="1"/>
    <col min="1031" max="1031" width="9.625" style="2" customWidth="1"/>
    <col min="1032" max="1032" width="13.375" style="2" customWidth="1"/>
    <col min="1033" max="1033" width="12.25" style="2" bestFit="1" customWidth="1"/>
    <col min="1034" max="1034" width="11.5" style="2" customWidth="1"/>
    <col min="1035" max="1035" width="10.5" style="2" bestFit="1" customWidth="1"/>
    <col min="1036" max="1036" width="11.25" style="2" bestFit="1" customWidth="1"/>
    <col min="1037" max="1037" width="12.5" style="2" customWidth="1"/>
    <col min="1038" max="1038" width="15.375" style="2" customWidth="1"/>
    <col min="1039" max="1039" width="10.5" style="2" bestFit="1" customWidth="1"/>
    <col min="1040" max="1280" width="9" style="2"/>
    <col min="1281" max="1281" width="8.25" style="2" customWidth="1"/>
    <col min="1282" max="1282" width="9.375" style="2" customWidth="1"/>
    <col min="1283" max="1283" width="9" style="2" customWidth="1"/>
    <col min="1284" max="1284" width="9.5" style="2" customWidth="1"/>
    <col min="1285" max="1285" width="8.375" style="2" customWidth="1"/>
    <col min="1286" max="1286" width="9.75" style="2" customWidth="1"/>
    <col min="1287" max="1287" width="9.625" style="2" customWidth="1"/>
    <col min="1288" max="1288" width="13.375" style="2" customWidth="1"/>
    <col min="1289" max="1289" width="12.25" style="2" bestFit="1" customWidth="1"/>
    <col min="1290" max="1290" width="11.5" style="2" customWidth="1"/>
    <col min="1291" max="1291" width="10.5" style="2" bestFit="1" customWidth="1"/>
    <col min="1292" max="1292" width="11.25" style="2" bestFit="1" customWidth="1"/>
    <col min="1293" max="1293" width="12.5" style="2" customWidth="1"/>
    <col min="1294" max="1294" width="15.375" style="2" customWidth="1"/>
    <col min="1295" max="1295" width="10.5" style="2" bestFit="1" customWidth="1"/>
    <col min="1296" max="1536" width="9" style="2"/>
    <col min="1537" max="1537" width="8.25" style="2" customWidth="1"/>
    <col min="1538" max="1538" width="9.375" style="2" customWidth="1"/>
    <col min="1539" max="1539" width="9" style="2" customWidth="1"/>
    <col min="1540" max="1540" width="9.5" style="2" customWidth="1"/>
    <col min="1541" max="1541" width="8.375" style="2" customWidth="1"/>
    <col min="1542" max="1542" width="9.75" style="2" customWidth="1"/>
    <col min="1543" max="1543" width="9.625" style="2" customWidth="1"/>
    <col min="1544" max="1544" width="13.375" style="2" customWidth="1"/>
    <col min="1545" max="1545" width="12.25" style="2" bestFit="1" customWidth="1"/>
    <col min="1546" max="1546" width="11.5" style="2" customWidth="1"/>
    <col min="1547" max="1547" width="10.5" style="2" bestFit="1" customWidth="1"/>
    <col min="1548" max="1548" width="11.25" style="2" bestFit="1" customWidth="1"/>
    <col min="1549" max="1549" width="12.5" style="2" customWidth="1"/>
    <col min="1550" max="1550" width="15.375" style="2" customWidth="1"/>
    <col min="1551" max="1551" width="10.5" style="2" bestFit="1" customWidth="1"/>
    <col min="1552" max="1792" width="9" style="2"/>
    <col min="1793" max="1793" width="8.25" style="2" customWidth="1"/>
    <col min="1794" max="1794" width="9.375" style="2" customWidth="1"/>
    <col min="1795" max="1795" width="9" style="2" customWidth="1"/>
    <col min="1796" max="1796" width="9.5" style="2" customWidth="1"/>
    <col min="1797" max="1797" width="8.375" style="2" customWidth="1"/>
    <col min="1798" max="1798" width="9.75" style="2" customWidth="1"/>
    <col min="1799" max="1799" width="9.625" style="2" customWidth="1"/>
    <col min="1800" max="1800" width="13.375" style="2" customWidth="1"/>
    <col min="1801" max="1801" width="12.25" style="2" bestFit="1" customWidth="1"/>
    <col min="1802" max="1802" width="11.5" style="2" customWidth="1"/>
    <col min="1803" max="1803" width="10.5" style="2" bestFit="1" customWidth="1"/>
    <col min="1804" max="1804" width="11.25" style="2" bestFit="1" customWidth="1"/>
    <col min="1805" max="1805" width="12.5" style="2" customWidth="1"/>
    <col min="1806" max="1806" width="15.375" style="2" customWidth="1"/>
    <col min="1807" max="1807" width="10.5" style="2" bestFit="1" customWidth="1"/>
    <col min="1808" max="2048" width="9" style="2"/>
    <col min="2049" max="2049" width="8.25" style="2" customWidth="1"/>
    <col min="2050" max="2050" width="9.375" style="2" customWidth="1"/>
    <col min="2051" max="2051" width="9" style="2" customWidth="1"/>
    <col min="2052" max="2052" width="9.5" style="2" customWidth="1"/>
    <col min="2053" max="2053" width="8.375" style="2" customWidth="1"/>
    <col min="2054" max="2054" width="9.75" style="2" customWidth="1"/>
    <col min="2055" max="2055" width="9.625" style="2" customWidth="1"/>
    <col min="2056" max="2056" width="13.375" style="2" customWidth="1"/>
    <col min="2057" max="2057" width="12.25" style="2" bestFit="1" customWidth="1"/>
    <col min="2058" max="2058" width="11.5" style="2" customWidth="1"/>
    <col min="2059" max="2059" width="10.5" style="2" bestFit="1" customWidth="1"/>
    <col min="2060" max="2060" width="11.25" style="2" bestFit="1" customWidth="1"/>
    <col min="2061" max="2061" width="12.5" style="2" customWidth="1"/>
    <col min="2062" max="2062" width="15.375" style="2" customWidth="1"/>
    <col min="2063" max="2063" width="10.5" style="2" bestFit="1" customWidth="1"/>
    <col min="2064" max="2304" width="9" style="2"/>
    <col min="2305" max="2305" width="8.25" style="2" customWidth="1"/>
    <col min="2306" max="2306" width="9.375" style="2" customWidth="1"/>
    <col min="2307" max="2307" width="9" style="2" customWidth="1"/>
    <col min="2308" max="2308" width="9.5" style="2" customWidth="1"/>
    <col min="2309" max="2309" width="8.375" style="2" customWidth="1"/>
    <col min="2310" max="2310" width="9.75" style="2" customWidth="1"/>
    <col min="2311" max="2311" width="9.625" style="2" customWidth="1"/>
    <col min="2312" max="2312" width="13.375" style="2" customWidth="1"/>
    <col min="2313" max="2313" width="12.25" style="2" bestFit="1" customWidth="1"/>
    <col min="2314" max="2314" width="11.5" style="2" customWidth="1"/>
    <col min="2315" max="2315" width="10.5" style="2" bestFit="1" customWidth="1"/>
    <col min="2316" max="2316" width="11.25" style="2" bestFit="1" customWidth="1"/>
    <col min="2317" max="2317" width="12.5" style="2" customWidth="1"/>
    <col min="2318" max="2318" width="15.375" style="2" customWidth="1"/>
    <col min="2319" max="2319" width="10.5" style="2" bestFit="1" customWidth="1"/>
    <col min="2320" max="2560" width="9" style="2"/>
    <col min="2561" max="2561" width="8.25" style="2" customWidth="1"/>
    <col min="2562" max="2562" width="9.375" style="2" customWidth="1"/>
    <col min="2563" max="2563" width="9" style="2" customWidth="1"/>
    <col min="2564" max="2564" width="9.5" style="2" customWidth="1"/>
    <col min="2565" max="2565" width="8.375" style="2" customWidth="1"/>
    <col min="2566" max="2566" width="9.75" style="2" customWidth="1"/>
    <col min="2567" max="2567" width="9.625" style="2" customWidth="1"/>
    <col min="2568" max="2568" width="13.375" style="2" customWidth="1"/>
    <col min="2569" max="2569" width="12.25" style="2" bestFit="1" customWidth="1"/>
    <col min="2570" max="2570" width="11.5" style="2" customWidth="1"/>
    <col min="2571" max="2571" width="10.5" style="2" bestFit="1" customWidth="1"/>
    <col min="2572" max="2572" width="11.25" style="2" bestFit="1" customWidth="1"/>
    <col min="2573" max="2573" width="12.5" style="2" customWidth="1"/>
    <col min="2574" max="2574" width="15.375" style="2" customWidth="1"/>
    <col min="2575" max="2575" width="10.5" style="2" bestFit="1" customWidth="1"/>
    <col min="2576" max="2816" width="9" style="2"/>
    <col min="2817" max="2817" width="8.25" style="2" customWidth="1"/>
    <col min="2818" max="2818" width="9.375" style="2" customWidth="1"/>
    <col min="2819" max="2819" width="9" style="2" customWidth="1"/>
    <col min="2820" max="2820" width="9.5" style="2" customWidth="1"/>
    <col min="2821" max="2821" width="8.375" style="2" customWidth="1"/>
    <col min="2822" max="2822" width="9.75" style="2" customWidth="1"/>
    <col min="2823" max="2823" width="9.625" style="2" customWidth="1"/>
    <col min="2824" max="2824" width="13.375" style="2" customWidth="1"/>
    <col min="2825" max="2825" width="12.25" style="2" bestFit="1" customWidth="1"/>
    <col min="2826" max="2826" width="11.5" style="2" customWidth="1"/>
    <col min="2827" max="2827" width="10.5" style="2" bestFit="1" customWidth="1"/>
    <col min="2828" max="2828" width="11.25" style="2" bestFit="1" customWidth="1"/>
    <col min="2829" max="2829" width="12.5" style="2" customWidth="1"/>
    <col min="2830" max="2830" width="15.375" style="2" customWidth="1"/>
    <col min="2831" max="2831" width="10.5" style="2" bestFit="1" customWidth="1"/>
    <col min="2832" max="3072" width="9" style="2"/>
    <col min="3073" max="3073" width="8.25" style="2" customWidth="1"/>
    <col min="3074" max="3074" width="9.375" style="2" customWidth="1"/>
    <col min="3075" max="3075" width="9" style="2" customWidth="1"/>
    <col min="3076" max="3076" width="9.5" style="2" customWidth="1"/>
    <col min="3077" max="3077" width="8.375" style="2" customWidth="1"/>
    <col min="3078" max="3078" width="9.75" style="2" customWidth="1"/>
    <col min="3079" max="3079" width="9.625" style="2" customWidth="1"/>
    <col min="3080" max="3080" width="13.375" style="2" customWidth="1"/>
    <col min="3081" max="3081" width="12.25" style="2" bestFit="1" customWidth="1"/>
    <col min="3082" max="3082" width="11.5" style="2" customWidth="1"/>
    <col min="3083" max="3083" width="10.5" style="2" bestFit="1" customWidth="1"/>
    <col min="3084" max="3084" width="11.25" style="2" bestFit="1" customWidth="1"/>
    <col min="3085" max="3085" width="12.5" style="2" customWidth="1"/>
    <col min="3086" max="3086" width="15.375" style="2" customWidth="1"/>
    <col min="3087" max="3087" width="10.5" style="2" bestFit="1" customWidth="1"/>
    <col min="3088" max="3328" width="9" style="2"/>
    <col min="3329" max="3329" width="8.25" style="2" customWidth="1"/>
    <col min="3330" max="3330" width="9.375" style="2" customWidth="1"/>
    <col min="3331" max="3331" width="9" style="2" customWidth="1"/>
    <col min="3332" max="3332" width="9.5" style="2" customWidth="1"/>
    <col min="3333" max="3333" width="8.375" style="2" customWidth="1"/>
    <col min="3334" max="3334" width="9.75" style="2" customWidth="1"/>
    <col min="3335" max="3335" width="9.625" style="2" customWidth="1"/>
    <col min="3336" max="3336" width="13.375" style="2" customWidth="1"/>
    <col min="3337" max="3337" width="12.25" style="2" bestFit="1" customWidth="1"/>
    <col min="3338" max="3338" width="11.5" style="2" customWidth="1"/>
    <col min="3339" max="3339" width="10.5" style="2" bestFit="1" customWidth="1"/>
    <col min="3340" max="3340" width="11.25" style="2" bestFit="1" customWidth="1"/>
    <col min="3341" max="3341" width="12.5" style="2" customWidth="1"/>
    <col min="3342" max="3342" width="15.375" style="2" customWidth="1"/>
    <col min="3343" max="3343" width="10.5" style="2" bestFit="1" customWidth="1"/>
    <col min="3344" max="3584" width="9" style="2"/>
    <col min="3585" max="3585" width="8.25" style="2" customWidth="1"/>
    <col min="3586" max="3586" width="9.375" style="2" customWidth="1"/>
    <col min="3587" max="3587" width="9" style="2" customWidth="1"/>
    <col min="3588" max="3588" width="9.5" style="2" customWidth="1"/>
    <col min="3589" max="3589" width="8.375" style="2" customWidth="1"/>
    <col min="3590" max="3590" width="9.75" style="2" customWidth="1"/>
    <col min="3591" max="3591" width="9.625" style="2" customWidth="1"/>
    <col min="3592" max="3592" width="13.375" style="2" customWidth="1"/>
    <col min="3593" max="3593" width="12.25" style="2" bestFit="1" customWidth="1"/>
    <col min="3594" max="3594" width="11.5" style="2" customWidth="1"/>
    <col min="3595" max="3595" width="10.5" style="2" bestFit="1" customWidth="1"/>
    <col min="3596" max="3596" width="11.25" style="2" bestFit="1" customWidth="1"/>
    <col min="3597" max="3597" width="12.5" style="2" customWidth="1"/>
    <col min="3598" max="3598" width="15.375" style="2" customWidth="1"/>
    <col min="3599" max="3599" width="10.5" style="2" bestFit="1" customWidth="1"/>
    <col min="3600" max="3840" width="9" style="2"/>
    <col min="3841" max="3841" width="8.25" style="2" customWidth="1"/>
    <col min="3842" max="3842" width="9.375" style="2" customWidth="1"/>
    <col min="3843" max="3843" width="9" style="2" customWidth="1"/>
    <col min="3844" max="3844" width="9.5" style="2" customWidth="1"/>
    <col min="3845" max="3845" width="8.375" style="2" customWidth="1"/>
    <col min="3846" max="3846" width="9.75" style="2" customWidth="1"/>
    <col min="3847" max="3847" width="9.625" style="2" customWidth="1"/>
    <col min="3848" max="3848" width="13.375" style="2" customWidth="1"/>
    <col min="3849" max="3849" width="12.25" style="2" bestFit="1" customWidth="1"/>
    <col min="3850" max="3850" width="11.5" style="2" customWidth="1"/>
    <col min="3851" max="3851" width="10.5" style="2" bestFit="1" customWidth="1"/>
    <col min="3852" max="3852" width="11.25" style="2" bestFit="1" customWidth="1"/>
    <col min="3853" max="3853" width="12.5" style="2" customWidth="1"/>
    <col min="3854" max="3854" width="15.375" style="2" customWidth="1"/>
    <col min="3855" max="3855" width="10.5" style="2" bestFit="1" customWidth="1"/>
    <col min="3856" max="4096" width="9" style="2"/>
    <col min="4097" max="4097" width="8.25" style="2" customWidth="1"/>
    <col min="4098" max="4098" width="9.375" style="2" customWidth="1"/>
    <col min="4099" max="4099" width="9" style="2" customWidth="1"/>
    <col min="4100" max="4100" width="9.5" style="2" customWidth="1"/>
    <col min="4101" max="4101" width="8.375" style="2" customWidth="1"/>
    <col min="4102" max="4102" width="9.75" style="2" customWidth="1"/>
    <col min="4103" max="4103" width="9.625" style="2" customWidth="1"/>
    <col min="4104" max="4104" width="13.375" style="2" customWidth="1"/>
    <col min="4105" max="4105" width="12.25" style="2" bestFit="1" customWidth="1"/>
    <col min="4106" max="4106" width="11.5" style="2" customWidth="1"/>
    <col min="4107" max="4107" width="10.5" style="2" bestFit="1" customWidth="1"/>
    <col min="4108" max="4108" width="11.25" style="2" bestFit="1" customWidth="1"/>
    <col min="4109" max="4109" width="12.5" style="2" customWidth="1"/>
    <col min="4110" max="4110" width="15.375" style="2" customWidth="1"/>
    <col min="4111" max="4111" width="10.5" style="2" bestFit="1" customWidth="1"/>
    <col min="4112" max="4352" width="9" style="2"/>
    <col min="4353" max="4353" width="8.25" style="2" customWidth="1"/>
    <col min="4354" max="4354" width="9.375" style="2" customWidth="1"/>
    <col min="4355" max="4355" width="9" style="2" customWidth="1"/>
    <col min="4356" max="4356" width="9.5" style="2" customWidth="1"/>
    <col min="4357" max="4357" width="8.375" style="2" customWidth="1"/>
    <col min="4358" max="4358" width="9.75" style="2" customWidth="1"/>
    <col min="4359" max="4359" width="9.625" style="2" customWidth="1"/>
    <col min="4360" max="4360" width="13.375" style="2" customWidth="1"/>
    <col min="4361" max="4361" width="12.25" style="2" bestFit="1" customWidth="1"/>
    <col min="4362" max="4362" width="11.5" style="2" customWidth="1"/>
    <col min="4363" max="4363" width="10.5" style="2" bestFit="1" customWidth="1"/>
    <col min="4364" max="4364" width="11.25" style="2" bestFit="1" customWidth="1"/>
    <col min="4365" max="4365" width="12.5" style="2" customWidth="1"/>
    <col min="4366" max="4366" width="15.375" style="2" customWidth="1"/>
    <col min="4367" max="4367" width="10.5" style="2" bestFit="1" customWidth="1"/>
    <col min="4368" max="4608" width="9" style="2"/>
    <col min="4609" max="4609" width="8.25" style="2" customWidth="1"/>
    <col min="4610" max="4610" width="9.375" style="2" customWidth="1"/>
    <col min="4611" max="4611" width="9" style="2" customWidth="1"/>
    <col min="4612" max="4612" width="9.5" style="2" customWidth="1"/>
    <col min="4613" max="4613" width="8.375" style="2" customWidth="1"/>
    <col min="4614" max="4614" width="9.75" style="2" customWidth="1"/>
    <col min="4615" max="4615" width="9.625" style="2" customWidth="1"/>
    <col min="4616" max="4616" width="13.375" style="2" customWidth="1"/>
    <col min="4617" max="4617" width="12.25" style="2" bestFit="1" customWidth="1"/>
    <col min="4618" max="4618" width="11.5" style="2" customWidth="1"/>
    <col min="4619" max="4619" width="10.5" style="2" bestFit="1" customWidth="1"/>
    <col min="4620" max="4620" width="11.25" style="2" bestFit="1" customWidth="1"/>
    <col min="4621" max="4621" width="12.5" style="2" customWidth="1"/>
    <col min="4622" max="4622" width="15.375" style="2" customWidth="1"/>
    <col min="4623" max="4623" width="10.5" style="2" bestFit="1" customWidth="1"/>
    <col min="4624" max="4864" width="9" style="2"/>
    <col min="4865" max="4865" width="8.25" style="2" customWidth="1"/>
    <col min="4866" max="4866" width="9.375" style="2" customWidth="1"/>
    <col min="4867" max="4867" width="9" style="2" customWidth="1"/>
    <col min="4868" max="4868" width="9.5" style="2" customWidth="1"/>
    <col min="4869" max="4869" width="8.375" style="2" customWidth="1"/>
    <col min="4870" max="4870" width="9.75" style="2" customWidth="1"/>
    <col min="4871" max="4871" width="9.625" style="2" customWidth="1"/>
    <col min="4872" max="4872" width="13.375" style="2" customWidth="1"/>
    <col min="4873" max="4873" width="12.25" style="2" bestFit="1" customWidth="1"/>
    <col min="4874" max="4874" width="11.5" style="2" customWidth="1"/>
    <col min="4875" max="4875" width="10.5" style="2" bestFit="1" customWidth="1"/>
    <col min="4876" max="4876" width="11.25" style="2" bestFit="1" customWidth="1"/>
    <col min="4877" max="4877" width="12.5" style="2" customWidth="1"/>
    <col min="4878" max="4878" width="15.375" style="2" customWidth="1"/>
    <col min="4879" max="4879" width="10.5" style="2" bestFit="1" customWidth="1"/>
    <col min="4880" max="5120" width="9" style="2"/>
    <col min="5121" max="5121" width="8.25" style="2" customWidth="1"/>
    <col min="5122" max="5122" width="9.375" style="2" customWidth="1"/>
    <col min="5123" max="5123" width="9" style="2" customWidth="1"/>
    <col min="5124" max="5124" width="9.5" style="2" customWidth="1"/>
    <col min="5125" max="5125" width="8.375" style="2" customWidth="1"/>
    <col min="5126" max="5126" width="9.75" style="2" customWidth="1"/>
    <col min="5127" max="5127" width="9.625" style="2" customWidth="1"/>
    <col min="5128" max="5128" width="13.375" style="2" customWidth="1"/>
    <col min="5129" max="5129" width="12.25" style="2" bestFit="1" customWidth="1"/>
    <col min="5130" max="5130" width="11.5" style="2" customWidth="1"/>
    <col min="5131" max="5131" width="10.5" style="2" bestFit="1" customWidth="1"/>
    <col min="5132" max="5132" width="11.25" style="2" bestFit="1" customWidth="1"/>
    <col min="5133" max="5133" width="12.5" style="2" customWidth="1"/>
    <col min="5134" max="5134" width="15.375" style="2" customWidth="1"/>
    <col min="5135" max="5135" width="10.5" style="2" bestFit="1" customWidth="1"/>
    <col min="5136" max="5376" width="9" style="2"/>
    <col min="5377" max="5377" width="8.25" style="2" customWidth="1"/>
    <col min="5378" max="5378" width="9.375" style="2" customWidth="1"/>
    <col min="5379" max="5379" width="9" style="2" customWidth="1"/>
    <col min="5380" max="5380" width="9.5" style="2" customWidth="1"/>
    <col min="5381" max="5381" width="8.375" style="2" customWidth="1"/>
    <col min="5382" max="5382" width="9.75" style="2" customWidth="1"/>
    <col min="5383" max="5383" width="9.625" style="2" customWidth="1"/>
    <col min="5384" max="5384" width="13.375" style="2" customWidth="1"/>
    <col min="5385" max="5385" width="12.25" style="2" bestFit="1" customWidth="1"/>
    <col min="5386" max="5386" width="11.5" style="2" customWidth="1"/>
    <col min="5387" max="5387" width="10.5" style="2" bestFit="1" customWidth="1"/>
    <col min="5388" max="5388" width="11.25" style="2" bestFit="1" customWidth="1"/>
    <col min="5389" max="5389" width="12.5" style="2" customWidth="1"/>
    <col min="5390" max="5390" width="15.375" style="2" customWidth="1"/>
    <col min="5391" max="5391" width="10.5" style="2" bestFit="1" customWidth="1"/>
    <col min="5392" max="5632" width="9" style="2"/>
    <col min="5633" max="5633" width="8.25" style="2" customWidth="1"/>
    <col min="5634" max="5634" width="9.375" style="2" customWidth="1"/>
    <col min="5635" max="5635" width="9" style="2" customWidth="1"/>
    <col min="5636" max="5636" width="9.5" style="2" customWidth="1"/>
    <col min="5637" max="5637" width="8.375" style="2" customWidth="1"/>
    <col min="5638" max="5638" width="9.75" style="2" customWidth="1"/>
    <col min="5639" max="5639" width="9.625" style="2" customWidth="1"/>
    <col min="5640" max="5640" width="13.375" style="2" customWidth="1"/>
    <col min="5641" max="5641" width="12.25" style="2" bestFit="1" customWidth="1"/>
    <col min="5642" max="5642" width="11.5" style="2" customWidth="1"/>
    <col min="5643" max="5643" width="10.5" style="2" bestFit="1" customWidth="1"/>
    <col min="5644" max="5644" width="11.25" style="2" bestFit="1" customWidth="1"/>
    <col min="5645" max="5645" width="12.5" style="2" customWidth="1"/>
    <col min="5646" max="5646" width="15.375" style="2" customWidth="1"/>
    <col min="5647" max="5647" width="10.5" style="2" bestFit="1" customWidth="1"/>
    <col min="5648" max="5888" width="9" style="2"/>
    <col min="5889" max="5889" width="8.25" style="2" customWidth="1"/>
    <col min="5890" max="5890" width="9.375" style="2" customWidth="1"/>
    <col min="5891" max="5891" width="9" style="2" customWidth="1"/>
    <col min="5892" max="5892" width="9.5" style="2" customWidth="1"/>
    <col min="5893" max="5893" width="8.375" style="2" customWidth="1"/>
    <col min="5894" max="5894" width="9.75" style="2" customWidth="1"/>
    <col min="5895" max="5895" width="9.625" style="2" customWidth="1"/>
    <col min="5896" max="5896" width="13.375" style="2" customWidth="1"/>
    <col min="5897" max="5897" width="12.25" style="2" bestFit="1" customWidth="1"/>
    <col min="5898" max="5898" width="11.5" style="2" customWidth="1"/>
    <col min="5899" max="5899" width="10.5" style="2" bestFit="1" customWidth="1"/>
    <col min="5900" max="5900" width="11.25" style="2" bestFit="1" customWidth="1"/>
    <col min="5901" max="5901" width="12.5" style="2" customWidth="1"/>
    <col min="5902" max="5902" width="15.375" style="2" customWidth="1"/>
    <col min="5903" max="5903" width="10.5" style="2" bestFit="1" customWidth="1"/>
    <col min="5904" max="6144" width="9" style="2"/>
    <col min="6145" max="6145" width="8.25" style="2" customWidth="1"/>
    <col min="6146" max="6146" width="9.375" style="2" customWidth="1"/>
    <col min="6147" max="6147" width="9" style="2" customWidth="1"/>
    <col min="6148" max="6148" width="9.5" style="2" customWidth="1"/>
    <col min="6149" max="6149" width="8.375" style="2" customWidth="1"/>
    <col min="6150" max="6150" width="9.75" style="2" customWidth="1"/>
    <col min="6151" max="6151" width="9.625" style="2" customWidth="1"/>
    <col min="6152" max="6152" width="13.375" style="2" customWidth="1"/>
    <col min="6153" max="6153" width="12.25" style="2" bestFit="1" customWidth="1"/>
    <col min="6154" max="6154" width="11.5" style="2" customWidth="1"/>
    <col min="6155" max="6155" width="10.5" style="2" bestFit="1" customWidth="1"/>
    <col min="6156" max="6156" width="11.25" style="2" bestFit="1" customWidth="1"/>
    <col min="6157" max="6157" width="12.5" style="2" customWidth="1"/>
    <col min="6158" max="6158" width="15.375" style="2" customWidth="1"/>
    <col min="6159" max="6159" width="10.5" style="2" bestFit="1" customWidth="1"/>
    <col min="6160" max="6400" width="9" style="2"/>
    <col min="6401" max="6401" width="8.25" style="2" customWidth="1"/>
    <col min="6402" max="6402" width="9.375" style="2" customWidth="1"/>
    <col min="6403" max="6403" width="9" style="2" customWidth="1"/>
    <col min="6404" max="6404" width="9.5" style="2" customWidth="1"/>
    <col min="6405" max="6405" width="8.375" style="2" customWidth="1"/>
    <col min="6406" max="6406" width="9.75" style="2" customWidth="1"/>
    <col min="6407" max="6407" width="9.625" style="2" customWidth="1"/>
    <col min="6408" max="6408" width="13.375" style="2" customWidth="1"/>
    <col min="6409" max="6409" width="12.25" style="2" bestFit="1" customWidth="1"/>
    <col min="6410" max="6410" width="11.5" style="2" customWidth="1"/>
    <col min="6411" max="6411" width="10.5" style="2" bestFit="1" customWidth="1"/>
    <col min="6412" max="6412" width="11.25" style="2" bestFit="1" customWidth="1"/>
    <col min="6413" max="6413" width="12.5" style="2" customWidth="1"/>
    <col min="6414" max="6414" width="15.375" style="2" customWidth="1"/>
    <col min="6415" max="6415" width="10.5" style="2" bestFit="1" customWidth="1"/>
    <col min="6416" max="6656" width="9" style="2"/>
    <col min="6657" max="6657" width="8.25" style="2" customWidth="1"/>
    <col min="6658" max="6658" width="9.375" style="2" customWidth="1"/>
    <col min="6659" max="6659" width="9" style="2" customWidth="1"/>
    <col min="6660" max="6660" width="9.5" style="2" customWidth="1"/>
    <col min="6661" max="6661" width="8.375" style="2" customWidth="1"/>
    <col min="6662" max="6662" width="9.75" style="2" customWidth="1"/>
    <col min="6663" max="6663" width="9.625" style="2" customWidth="1"/>
    <col min="6664" max="6664" width="13.375" style="2" customWidth="1"/>
    <col min="6665" max="6665" width="12.25" style="2" bestFit="1" customWidth="1"/>
    <col min="6666" max="6666" width="11.5" style="2" customWidth="1"/>
    <col min="6667" max="6667" width="10.5" style="2" bestFit="1" customWidth="1"/>
    <col min="6668" max="6668" width="11.25" style="2" bestFit="1" customWidth="1"/>
    <col min="6669" max="6669" width="12.5" style="2" customWidth="1"/>
    <col min="6670" max="6670" width="15.375" style="2" customWidth="1"/>
    <col min="6671" max="6671" width="10.5" style="2" bestFit="1" customWidth="1"/>
    <col min="6672" max="6912" width="9" style="2"/>
    <col min="6913" max="6913" width="8.25" style="2" customWidth="1"/>
    <col min="6914" max="6914" width="9.375" style="2" customWidth="1"/>
    <col min="6915" max="6915" width="9" style="2" customWidth="1"/>
    <col min="6916" max="6916" width="9.5" style="2" customWidth="1"/>
    <col min="6917" max="6917" width="8.375" style="2" customWidth="1"/>
    <col min="6918" max="6918" width="9.75" style="2" customWidth="1"/>
    <col min="6919" max="6919" width="9.625" style="2" customWidth="1"/>
    <col min="6920" max="6920" width="13.375" style="2" customWidth="1"/>
    <col min="6921" max="6921" width="12.25" style="2" bestFit="1" customWidth="1"/>
    <col min="6922" max="6922" width="11.5" style="2" customWidth="1"/>
    <col min="6923" max="6923" width="10.5" style="2" bestFit="1" customWidth="1"/>
    <col min="6924" max="6924" width="11.25" style="2" bestFit="1" customWidth="1"/>
    <col min="6925" max="6925" width="12.5" style="2" customWidth="1"/>
    <col min="6926" max="6926" width="15.375" style="2" customWidth="1"/>
    <col min="6927" max="6927" width="10.5" style="2" bestFit="1" customWidth="1"/>
    <col min="6928" max="7168" width="9" style="2"/>
    <col min="7169" max="7169" width="8.25" style="2" customWidth="1"/>
    <col min="7170" max="7170" width="9.375" style="2" customWidth="1"/>
    <col min="7171" max="7171" width="9" style="2" customWidth="1"/>
    <col min="7172" max="7172" width="9.5" style="2" customWidth="1"/>
    <col min="7173" max="7173" width="8.375" style="2" customWidth="1"/>
    <col min="7174" max="7174" width="9.75" style="2" customWidth="1"/>
    <col min="7175" max="7175" width="9.625" style="2" customWidth="1"/>
    <col min="7176" max="7176" width="13.375" style="2" customWidth="1"/>
    <col min="7177" max="7177" width="12.25" style="2" bestFit="1" customWidth="1"/>
    <col min="7178" max="7178" width="11.5" style="2" customWidth="1"/>
    <col min="7179" max="7179" width="10.5" style="2" bestFit="1" customWidth="1"/>
    <col min="7180" max="7180" width="11.25" style="2" bestFit="1" customWidth="1"/>
    <col min="7181" max="7181" width="12.5" style="2" customWidth="1"/>
    <col min="7182" max="7182" width="15.375" style="2" customWidth="1"/>
    <col min="7183" max="7183" width="10.5" style="2" bestFit="1" customWidth="1"/>
    <col min="7184" max="7424" width="9" style="2"/>
    <col min="7425" max="7425" width="8.25" style="2" customWidth="1"/>
    <col min="7426" max="7426" width="9.375" style="2" customWidth="1"/>
    <col min="7427" max="7427" width="9" style="2" customWidth="1"/>
    <col min="7428" max="7428" width="9.5" style="2" customWidth="1"/>
    <col min="7429" max="7429" width="8.375" style="2" customWidth="1"/>
    <col min="7430" max="7430" width="9.75" style="2" customWidth="1"/>
    <col min="7431" max="7431" width="9.625" style="2" customWidth="1"/>
    <col min="7432" max="7432" width="13.375" style="2" customWidth="1"/>
    <col min="7433" max="7433" width="12.25" style="2" bestFit="1" customWidth="1"/>
    <col min="7434" max="7434" width="11.5" style="2" customWidth="1"/>
    <col min="7435" max="7435" width="10.5" style="2" bestFit="1" customWidth="1"/>
    <col min="7436" max="7436" width="11.25" style="2" bestFit="1" customWidth="1"/>
    <col min="7437" max="7437" width="12.5" style="2" customWidth="1"/>
    <col min="7438" max="7438" width="15.375" style="2" customWidth="1"/>
    <col min="7439" max="7439" width="10.5" style="2" bestFit="1" customWidth="1"/>
    <col min="7440" max="7680" width="9" style="2"/>
    <col min="7681" max="7681" width="8.25" style="2" customWidth="1"/>
    <col min="7682" max="7682" width="9.375" style="2" customWidth="1"/>
    <col min="7683" max="7683" width="9" style="2" customWidth="1"/>
    <col min="7684" max="7684" width="9.5" style="2" customWidth="1"/>
    <col min="7685" max="7685" width="8.375" style="2" customWidth="1"/>
    <col min="7686" max="7686" width="9.75" style="2" customWidth="1"/>
    <col min="7687" max="7687" width="9.625" style="2" customWidth="1"/>
    <col min="7688" max="7688" width="13.375" style="2" customWidth="1"/>
    <col min="7689" max="7689" width="12.25" style="2" bestFit="1" customWidth="1"/>
    <col min="7690" max="7690" width="11.5" style="2" customWidth="1"/>
    <col min="7691" max="7691" width="10.5" style="2" bestFit="1" customWidth="1"/>
    <col min="7692" max="7692" width="11.25" style="2" bestFit="1" customWidth="1"/>
    <col min="7693" max="7693" width="12.5" style="2" customWidth="1"/>
    <col min="7694" max="7694" width="15.375" style="2" customWidth="1"/>
    <col min="7695" max="7695" width="10.5" style="2" bestFit="1" customWidth="1"/>
    <col min="7696" max="7936" width="9" style="2"/>
    <col min="7937" max="7937" width="8.25" style="2" customWidth="1"/>
    <col min="7938" max="7938" width="9.375" style="2" customWidth="1"/>
    <col min="7939" max="7939" width="9" style="2" customWidth="1"/>
    <col min="7940" max="7940" width="9.5" style="2" customWidth="1"/>
    <col min="7941" max="7941" width="8.375" style="2" customWidth="1"/>
    <col min="7942" max="7942" width="9.75" style="2" customWidth="1"/>
    <col min="7943" max="7943" width="9.625" style="2" customWidth="1"/>
    <col min="7944" max="7944" width="13.375" style="2" customWidth="1"/>
    <col min="7945" max="7945" width="12.25" style="2" bestFit="1" customWidth="1"/>
    <col min="7946" max="7946" width="11.5" style="2" customWidth="1"/>
    <col min="7947" max="7947" width="10.5" style="2" bestFit="1" customWidth="1"/>
    <col min="7948" max="7948" width="11.25" style="2" bestFit="1" customWidth="1"/>
    <col min="7949" max="7949" width="12.5" style="2" customWidth="1"/>
    <col min="7950" max="7950" width="15.375" style="2" customWidth="1"/>
    <col min="7951" max="7951" width="10.5" style="2" bestFit="1" customWidth="1"/>
    <col min="7952" max="8192" width="9" style="2"/>
    <col min="8193" max="8193" width="8.25" style="2" customWidth="1"/>
    <col min="8194" max="8194" width="9.375" style="2" customWidth="1"/>
    <col min="8195" max="8195" width="9" style="2" customWidth="1"/>
    <col min="8196" max="8196" width="9.5" style="2" customWidth="1"/>
    <col min="8197" max="8197" width="8.375" style="2" customWidth="1"/>
    <col min="8198" max="8198" width="9.75" style="2" customWidth="1"/>
    <col min="8199" max="8199" width="9.625" style="2" customWidth="1"/>
    <col min="8200" max="8200" width="13.375" style="2" customWidth="1"/>
    <col min="8201" max="8201" width="12.25" style="2" bestFit="1" customWidth="1"/>
    <col min="8202" max="8202" width="11.5" style="2" customWidth="1"/>
    <col min="8203" max="8203" width="10.5" style="2" bestFit="1" customWidth="1"/>
    <col min="8204" max="8204" width="11.25" style="2" bestFit="1" customWidth="1"/>
    <col min="8205" max="8205" width="12.5" style="2" customWidth="1"/>
    <col min="8206" max="8206" width="15.375" style="2" customWidth="1"/>
    <col min="8207" max="8207" width="10.5" style="2" bestFit="1" customWidth="1"/>
    <col min="8208" max="8448" width="9" style="2"/>
    <col min="8449" max="8449" width="8.25" style="2" customWidth="1"/>
    <col min="8450" max="8450" width="9.375" style="2" customWidth="1"/>
    <col min="8451" max="8451" width="9" style="2" customWidth="1"/>
    <col min="8452" max="8452" width="9.5" style="2" customWidth="1"/>
    <col min="8453" max="8453" width="8.375" style="2" customWidth="1"/>
    <col min="8454" max="8454" width="9.75" style="2" customWidth="1"/>
    <col min="8455" max="8455" width="9.625" style="2" customWidth="1"/>
    <col min="8456" max="8456" width="13.375" style="2" customWidth="1"/>
    <col min="8457" max="8457" width="12.25" style="2" bestFit="1" customWidth="1"/>
    <col min="8458" max="8458" width="11.5" style="2" customWidth="1"/>
    <col min="8459" max="8459" width="10.5" style="2" bestFit="1" customWidth="1"/>
    <col min="8460" max="8460" width="11.25" style="2" bestFit="1" customWidth="1"/>
    <col min="8461" max="8461" width="12.5" style="2" customWidth="1"/>
    <col min="8462" max="8462" width="15.375" style="2" customWidth="1"/>
    <col min="8463" max="8463" width="10.5" style="2" bestFit="1" customWidth="1"/>
    <col min="8464" max="8704" width="9" style="2"/>
    <col min="8705" max="8705" width="8.25" style="2" customWidth="1"/>
    <col min="8706" max="8706" width="9.375" style="2" customWidth="1"/>
    <col min="8707" max="8707" width="9" style="2" customWidth="1"/>
    <col min="8708" max="8708" width="9.5" style="2" customWidth="1"/>
    <col min="8709" max="8709" width="8.375" style="2" customWidth="1"/>
    <col min="8710" max="8710" width="9.75" style="2" customWidth="1"/>
    <col min="8711" max="8711" width="9.625" style="2" customWidth="1"/>
    <col min="8712" max="8712" width="13.375" style="2" customWidth="1"/>
    <col min="8713" max="8713" width="12.25" style="2" bestFit="1" customWidth="1"/>
    <col min="8714" max="8714" width="11.5" style="2" customWidth="1"/>
    <col min="8715" max="8715" width="10.5" style="2" bestFit="1" customWidth="1"/>
    <col min="8716" max="8716" width="11.25" style="2" bestFit="1" customWidth="1"/>
    <col min="8717" max="8717" width="12.5" style="2" customWidth="1"/>
    <col min="8718" max="8718" width="15.375" style="2" customWidth="1"/>
    <col min="8719" max="8719" width="10.5" style="2" bestFit="1" customWidth="1"/>
    <col min="8720" max="8960" width="9" style="2"/>
    <col min="8961" max="8961" width="8.25" style="2" customWidth="1"/>
    <col min="8962" max="8962" width="9.375" style="2" customWidth="1"/>
    <col min="8963" max="8963" width="9" style="2" customWidth="1"/>
    <col min="8964" max="8964" width="9.5" style="2" customWidth="1"/>
    <col min="8965" max="8965" width="8.375" style="2" customWidth="1"/>
    <col min="8966" max="8966" width="9.75" style="2" customWidth="1"/>
    <col min="8967" max="8967" width="9.625" style="2" customWidth="1"/>
    <col min="8968" max="8968" width="13.375" style="2" customWidth="1"/>
    <col min="8969" max="8969" width="12.25" style="2" bestFit="1" customWidth="1"/>
    <col min="8970" max="8970" width="11.5" style="2" customWidth="1"/>
    <col min="8971" max="8971" width="10.5" style="2" bestFit="1" customWidth="1"/>
    <col min="8972" max="8972" width="11.25" style="2" bestFit="1" customWidth="1"/>
    <col min="8973" max="8973" width="12.5" style="2" customWidth="1"/>
    <col min="8974" max="8974" width="15.375" style="2" customWidth="1"/>
    <col min="8975" max="8975" width="10.5" style="2" bestFit="1" customWidth="1"/>
    <col min="8976" max="9216" width="9" style="2"/>
    <col min="9217" max="9217" width="8.25" style="2" customWidth="1"/>
    <col min="9218" max="9218" width="9.375" style="2" customWidth="1"/>
    <col min="9219" max="9219" width="9" style="2" customWidth="1"/>
    <col min="9220" max="9220" width="9.5" style="2" customWidth="1"/>
    <col min="9221" max="9221" width="8.375" style="2" customWidth="1"/>
    <col min="9222" max="9222" width="9.75" style="2" customWidth="1"/>
    <col min="9223" max="9223" width="9.625" style="2" customWidth="1"/>
    <col min="9224" max="9224" width="13.375" style="2" customWidth="1"/>
    <col min="9225" max="9225" width="12.25" style="2" bestFit="1" customWidth="1"/>
    <col min="9226" max="9226" width="11.5" style="2" customWidth="1"/>
    <col min="9227" max="9227" width="10.5" style="2" bestFit="1" customWidth="1"/>
    <col min="9228" max="9228" width="11.25" style="2" bestFit="1" customWidth="1"/>
    <col min="9229" max="9229" width="12.5" style="2" customWidth="1"/>
    <col min="9230" max="9230" width="15.375" style="2" customWidth="1"/>
    <col min="9231" max="9231" width="10.5" style="2" bestFit="1" customWidth="1"/>
    <col min="9232" max="9472" width="9" style="2"/>
    <col min="9473" max="9473" width="8.25" style="2" customWidth="1"/>
    <col min="9474" max="9474" width="9.375" style="2" customWidth="1"/>
    <col min="9475" max="9475" width="9" style="2" customWidth="1"/>
    <col min="9476" max="9476" width="9.5" style="2" customWidth="1"/>
    <col min="9477" max="9477" width="8.375" style="2" customWidth="1"/>
    <col min="9478" max="9478" width="9.75" style="2" customWidth="1"/>
    <col min="9479" max="9479" width="9.625" style="2" customWidth="1"/>
    <col min="9480" max="9480" width="13.375" style="2" customWidth="1"/>
    <col min="9481" max="9481" width="12.25" style="2" bestFit="1" customWidth="1"/>
    <col min="9482" max="9482" width="11.5" style="2" customWidth="1"/>
    <col min="9483" max="9483" width="10.5" style="2" bestFit="1" customWidth="1"/>
    <col min="9484" max="9484" width="11.25" style="2" bestFit="1" customWidth="1"/>
    <col min="9485" max="9485" width="12.5" style="2" customWidth="1"/>
    <col min="9486" max="9486" width="15.375" style="2" customWidth="1"/>
    <col min="9487" max="9487" width="10.5" style="2" bestFit="1" customWidth="1"/>
    <col min="9488" max="9728" width="9" style="2"/>
    <col min="9729" max="9729" width="8.25" style="2" customWidth="1"/>
    <col min="9730" max="9730" width="9.375" style="2" customWidth="1"/>
    <col min="9731" max="9731" width="9" style="2" customWidth="1"/>
    <col min="9732" max="9732" width="9.5" style="2" customWidth="1"/>
    <col min="9733" max="9733" width="8.375" style="2" customWidth="1"/>
    <col min="9734" max="9734" width="9.75" style="2" customWidth="1"/>
    <col min="9735" max="9735" width="9.625" style="2" customWidth="1"/>
    <col min="9736" max="9736" width="13.375" style="2" customWidth="1"/>
    <col min="9737" max="9737" width="12.25" style="2" bestFit="1" customWidth="1"/>
    <col min="9738" max="9738" width="11.5" style="2" customWidth="1"/>
    <col min="9739" max="9739" width="10.5" style="2" bestFit="1" customWidth="1"/>
    <col min="9740" max="9740" width="11.25" style="2" bestFit="1" customWidth="1"/>
    <col min="9741" max="9741" width="12.5" style="2" customWidth="1"/>
    <col min="9742" max="9742" width="15.375" style="2" customWidth="1"/>
    <col min="9743" max="9743" width="10.5" style="2" bestFit="1" customWidth="1"/>
    <col min="9744" max="9984" width="9" style="2"/>
    <col min="9985" max="9985" width="8.25" style="2" customWidth="1"/>
    <col min="9986" max="9986" width="9.375" style="2" customWidth="1"/>
    <col min="9987" max="9987" width="9" style="2" customWidth="1"/>
    <col min="9988" max="9988" width="9.5" style="2" customWidth="1"/>
    <col min="9989" max="9989" width="8.375" style="2" customWidth="1"/>
    <col min="9990" max="9990" width="9.75" style="2" customWidth="1"/>
    <col min="9991" max="9991" width="9.625" style="2" customWidth="1"/>
    <col min="9992" max="9992" width="13.375" style="2" customWidth="1"/>
    <col min="9993" max="9993" width="12.25" style="2" bestFit="1" customWidth="1"/>
    <col min="9994" max="9994" width="11.5" style="2" customWidth="1"/>
    <col min="9995" max="9995" width="10.5" style="2" bestFit="1" customWidth="1"/>
    <col min="9996" max="9996" width="11.25" style="2" bestFit="1" customWidth="1"/>
    <col min="9997" max="9997" width="12.5" style="2" customWidth="1"/>
    <col min="9998" max="9998" width="15.375" style="2" customWidth="1"/>
    <col min="9999" max="9999" width="10.5" style="2" bestFit="1" customWidth="1"/>
    <col min="10000" max="10240" width="9" style="2"/>
    <col min="10241" max="10241" width="8.25" style="2" customWidth="1"/>
    <col min="10242" max="10242" width="9.375" style="2" customWidth="1"/>
    <col min="10243" max="10243" width="9" style="2" customWidth="1"/>
    <col min="10244" max="10244" width="9.5" style="2" customWidth="1"/>
    <col min="10245" max="10245" width="8.375" style="2" customWidth="1"/>
    <col min="10246" max="10246" width="9.75" style="2" customWidth="1"/>
    <col min="10247" max="10247" width="9.625" style="2" customWidth="1"/>
    <col min="10248" max="10248" width="13.375" style="2" customWidth="1"/>
    <col min="10249" max="10249" width="12.25" style="2" bestFit="1" customWidth="1"/>
    <col min="10250" max="10250" width="11.5" style="2" customWidth="1"/>
    <col min="10251" max="10251" width="10.5" style="2" bestFit="1" customWidth="1"/>
    <col min="10252" max="10252" width="11.25" style="2" bestFit="1" customWidth="1"/>
    <col min="10253" max="10253" width="12.5" style="2" customWidth="1"/>
    <col min="10254" max="10254" width="15.375" style="2" customWidth="1"/>
    <col min="10255" max="10255" width="10.5" style="2" bestFit="1" customWidth="1"/>
    <col min="10256" max="10496" width="9" style="2"/>
    <col min="10497" max="10497" width="8.25" style="2" customWidth="1"/>
    <col min="10498" max="10498" width="9.375" style="2" customWidth="1"/>
    <col min="10499" max="10499" width="9" style="2" customWidth="1"/>
    <col min="10500" max="10500" width="9.5" style="2" customWidth="1"/>
    <col min="10501" max="10501" width="8.375" style="2" customWidth="1"/>
    <col min="10502" max="10502" width="9.75" style="2" customWidth="1"/>
    <col min="10503" max="10503" width="9.625" style="2" customWidth="1"/>
    <col min="10504" max="10504" width="13.375" style="2" customWidth="1"/>
    <col min="10505" max="10505" width="12.25" style="2" bestFit="1" customWidth="1"/>
    <col min="10506" max="10506" width="11.5" style="2" customWidth="1"/>
    <col min="10507" max="10507" width="10.5" style="2" bestFit="1" customWidth="1"/>
    <col min="10508" max="10508" width="11.25" style="2" bestFit="1" customWidth="1"/>
    <col min="10509" max="10509" width="12.5" style="2" customWidth="1"/>
    <col min="10510" max="10510" width="15.375" style="2" customWidth="1"/>
    <col min="10511" max="10511" width="10.5" style="2" bestFit="1" customWidth="1"/>
    <col min="10512" max="10752" width="9" style="2"/>
    <col min="10753" max="10753" width="8.25" style="2" customWidth="1"/>
    <col min="10754" max="10754" width="9.375" style="2" customWidth="1"/>
    <col min="10755" max="10755" width="9" style="2" customWidth="1"/>
    <col min="10756" max="10756" width="9.5" style="2" customWidth="1"/>
    <col min="10757" max="10757" width="8.375" style="2" customWidth="1"/>
    <col min="10758" max="10758" width="9.75" style="2" customWidth="1"/>
    <col min="10759" max="10759" width="9.625" style="2" customWidth="1"/>
    <col min="10760" max="10760" width="13.375" style="2" customWidth="1"/>
    <col min="10761" max="10761" width="12.25" style="2" bestFit="1" customWidth="1"/>
    <col min="10762" max="10762" width="11.5" style="2" customWidth="1"/>
    <col min="10763" max="10763" width="10.5" style="2" bestFit="1" customWidth="1"/>
    <col min="10764" max="10764" width="11.25" style="2" bestFit="1" customWidth="1"/>
    <col min="10765" max="10765" width="12.5" style="2" customWidth="1"/>
    <col min="10766" max="10766" width="15.375" style="2" customWidth="1"/>
    <col min="10767" max="10767" width="10.5" style="2" bestFit="1" customWidth="1"/>
    <col min="10768" max="11008" width="9" style="2"/>
    <col min="11009" max="11009" width="8.25" style="2" customWidth="1"/>
    <col min="11010" max="11010" width="9.375" style="2" customWidth="1"/>
    <col min="11011" max="11011" width="9" style="2" customWidth="1"/>
    <col min="11012" max="11012" width="9.5" style="2" customWidth="1"/>
    <col min="11013" max="11013" width="8.375" style="2" customWidth="1"/>
    <col min="11014" max="11014" width="9.75" style="2" customWidth="1"/>
    <col min="11015" max="11015" width="9.625" style="2" customWidth="1"/>
    <col min="11016" max="11016" width="13.375" style="2" customWidth="1"/>
    <col min="11017" max="11017" width="12.25" style="2" bestFit="1" customWidth="1"/>
    <col min="11018" max="11018" width="11.5" style="2" customWidth="1"/>
    <col min="11019" max="11019" width="10.5" style="2" bestFit="1" customWidth="1"/>
    <col min="11020" max="11020" width="11.25" style="2" bestFit="1" customWidth="1"/>
    <col min="11021" max="11021" width="12.5" style="2" customWidth="1"/>
    <col min="11022" max="11022" width="15.375" style="2" customWidth="1"/>
    <col min="11023" max="11023" width="10.5" style="2" bestFit="1" customWidth="1"/>
    <col min="11024" max="11264" width="9" style="2"/>
    <col min="11265" max="11265" width="8.25" style="2" customWidth="1"/>
    <col min="11266" max="11266" width="9.375" style="2" customWidth="1"/>
    <col min="11267" max="11267" width="9" style="2" customWidth="1"/>
    <col min="11268" max="11268" width="9.5" style="2" customWidth="1"/>
    <col min="11269" max="11269" width="8.375" style="2" customWidth="1"/>
    <col min="11270" max="11270" width="9.75" style="2" customWidth="1"/>
    <col min="11271" max="11271" width="9.625" style="2" customWidth="1"/>
    <col min="11272" max="11272" width="13.375" style="2" customWidth="1"/>
    <col min="11273" max="11273" width="12.25" style="2" bestFit="1" customWidth="1"/>
    <col min="11274" max="11274" width="11.5" style="2" customWidth="1"/>
    <col min="11275" max="11275" width="10.5" style="2" bestFit="1" customWidth="1"/>
    <col min="11276" max="11276" width="11.25" style="2" bestFit="1" customWidth="1"/>
    <col min="11277" max="11277" width="12.5" style="2" customWidth="1"/>
    <col min="11278" max="11278" width="15.375" style="2" customWidth="1"/>
    <col min="11279" max="11279" width="10.5" style="2" bestFit="1" customWidth="1"/>
    <col min="11280" max="11520" width="9" style="2"/>
    <col min="11521" max="11521" width="8.25" style="2" customWidth="1"/>
    <col min="11522" max="11522" width="9.375" style="2" customWidth="1"/>
    <col min="11523" max="11523" width="9" style="2" customWidth="1"/>
    <col min="11524" max="11524" width="9.5" style="2" customWidth="1"/>
    <col min="11525" max="11525" width="8.375" style="2" customWidth="1"/>
    <col min="11526" max="11526" width="9.75" style="2" customWidth="1"/>
    <col min="11527" max="11527" width="9.625" style="2" customWidth="1"/>
    <col min="11528" max="11528" width="13.375" style="2" customWidth="1"/>
    <col min="11529" max="11529" width="12.25" style="2" bestFit="1" customWidth="1"/>
    <col min="11530" max="11530" width="11.5" style="2" customWidth="1"/>
    <col min="11531" max="11531" width="10.5" style="2" bestFit="1" customWidth="1"/>
    <col min="11532" max="11532" width="11.25" style="2" bestFit="1" customWidth="1"/>
    <col min="11533" max="11533" width="12.5" style="2" customWidth="1"/>
    <col min="11534" max="11534" width="15.375" style="2" customWidth="1"/>
    <col min="11535" max="11535" width="10.5" style="2" bestFit="1" customWidth="1"/>
    <col min="11536" max="11776" width="9" style="2"/>
    <col min="11777" max="11777" width="8.25" style="2" customWidth="1"/>
    <col min="11778" max="11778" width="9.375" style="2" customWidth="1"/>
    <col min="11779" max="11779" width="9" style="2" customWidth="1"/>
    <col min="11780" max="11780" width="9.5" style="2" customWidth="1"/>
    <col min="11781" max="11781" width="8.375" style="2" customWidth="1"/>
    <col min="11782" max="11782" width="9.75" style="2" customWidth="1"/>
    <col min="11783" max="11783" width="9.625" style="2" customWidth="1"/>
    <col min="11784" max="11784" width="13.375" style="2" customWidth="1"/>
    <col min="11785" max="11785" width="12.25" style="2" bestFit="1" customWidth="1"/>
    <col min="11786" max="11786" width="11.5" style="2" customWidth="1"/>
    <col min="11787" max="11787" width="10.5" style="2" bestFit="1" customWidth="1"/>
    <col min="11788" max="11788" width="11.25" style="2" bestFit="1" customWidth="1"/>
    <col min="11789" max="11789" width="12.5" style="2" customWidth="1"/>
    <col min="11790" max="11790" width="15.375" style="2" customWidth="1"/>
    <col min="11791" max="11791" width="10.5" style="2" bestFit="1" customWidth="1"/>
    <col min="11792" max="12032" width="9" style="2"/>
    <col min="12033" max="12033" width="8.25" style="2" customWidth="1"/>
    <col min="12034" max="12034" width="9.375" style="2" customWidth="1"/>
    <col min="12035" max="12035" width="9" style="2" customWidth="1"/>
    <col min="12036" max="12036" width="9.5" style="2" customWidth="1"/>
    <col min="12037" max="12037" width="8.375" style="2" customWidth="1"/>
    <col min="12038" max="12038" width="9.75" style="2" customWidth="1"/>
    <col min="12039" max="12039" width="9.625" style="2" customWidth="1"/>
    <col min="12040" max="12040" width="13.375" style="2" customWidth="1"/>
    <col min="12041" max="12041" width="12.25" style="2" bestFit="1" customWidth="1"/>
    <col min="12042" max="12042" width="11.5" style="2" customWidth="1"/>
    <col min="12043" max="12043" width="10.5" style="2" bestFit="1" customWidth="1"/>
    <col min="12044" max="12044" width="11.25" style="2" bestFit="1" customWidth="1"/>
    <col min="12045" max="12045" width="12.5" style="2" customWidth="1"/>
    <col min="12046" max="12046" width="15.375" style="2" customWidth="1"/>
    <col min="12047" max="12047" width="10.5" style="2" bestFit="1" customWidth="1"/>
    <col min="12048" max="12288" width="9" style="2"/>
    <col min="12289" max="12289" width="8.25" style="2" customWidth="1"/>
    <col min="12290" max="12290" width="9.375" style="2" customWidth="1"/>
    <col min="12291" max="12291" width="9" style="2" customWidth="1"/>
    <col min="12292" max="12292" width="9.5" style="2" customWidth="1"/>
    <col min="12293" max="12293" width="8.375" style="2" customWidth="1"/>
    <col min="12294" max="12294" width="9.75" style="2" customWidth="1"/>
    <col min="12295" max="12295" width="9.625" style="2" customWidth="1"/>
    <col min="12296" max="12296" width="13.375" style="2" customWidth="1"/>
    <col min="12297" max="12297" width="12.25" style="2" bestFit="1" customWidth="1"/>
    <col min="12298" max="12298" width="11.5" style="2" customWidth="1"/>
    <col min="12299" max="12299" width="10.5" style="2" bestFit="1" customWidth="1"/>
    <col min="12300" max="12300" width="11.25" style="2" bestFit="1" customWidth="1"/>
    <col min="12301" max="12301" width="12.5" style="2" customWidth="1"/>
    <col min="12302" max="12302" width="15.375" style="2" customWidth="1"/>
    <col min="12303" max="12303" width="10.5" style="2" bestFit="1" customWidth="1"/>
    <col min="12304" max="12544" width="9" style="2"/>
    <col min="12545" max="12545" width="8.25" style="2" customWidth="1"/>
    <col min="12546" max="12546" width="9.375" style="2" customWidth="1"/>
    <col min="12547" max="12547" width="9" style="2" customWidth="1"/>
    <col min="12548" max="12548" width="9.5" style="2" customWidth="1"/>
    <col min="12549" max="12549" width="8.375" style="2" customWidth="1"/>
    <col min="12550" max="12550" width="9.75" style="2" customWidth="1"/>
    <col min="12551" max="12551" width="9.625" style="2" customWidth="1"/>
    <col min="12552" max="12552" width="13.375" style="2" customWidth="1"/>
    <col min="12553" max="12553" width="12.25" style="2" bestFit="1" customWidth="1"/>
    <col min="12554" max="12554" width="11.5" style="2" customWidth="1"/>
    <col min="12555" max="12555" width="10.5" style="2" bestFit="1" customWidth="1"/>
    <col min="12556" max="12556" width="11.25" style="2" bestFit="1" customWidth="1"/>
    <col min="12557" max="12557" width="12.5" style="2" customWidth="1"/>
    <col min="12558" max="12558" width="15.375" style="2" customWidth="1"/>
    <col min="12559" max="12559" width="10.5" style="2" bestFit="1" customWidth="1"/>
    <col min="12560" max="12800" width="9" style="2"/>
    <col min="12801" max="12801" width="8.25" style="2" customWidth="1"/>
    <col min="12802" max="12802" width="9.375" style="2" customWidth="1"/>
    <col min="12803" max="12803" width="9" style="2" customWidth="1"/>
    <col min="12804" max="12804" width="9.5" style="2" customWidth="1"/>
    <col min="12805" max="12805" width="8.375" style="2" customWidth="1"/>
    <col min="12806" max="12806" width="9.75" style="2" customWidth="1"/>
    <col min="12807" max="12807" width="9.625" style="2" customWidth="1"/>
    <col min="12808" max="12808" width="13.375" style="2" customWidth="1"/>
    <col min="12809" max="12809" width="12.25" style="2" bestFit="1" customWidth="1"/>
    <col min="12810" max="12810" width="11.5" style="2" customWidth="1"/>
    <col min="12811" max="12811" width="10.5" style="2" bestFit="1" customWidth="1"/>
    <col min="12812" max="12812" width="11.25" style="2" bestFit="1" customWidth="1"/>
    <col min="12813" max="12813" width="12.5" style="2" customWidth="1"/>
    <col min="12814" max="12814" width="15.375" style="2" customWidth="1"/>
    <col min="12815" max="12815" width="10.5" style="2" bestFit="1" customWidth="1"/>
    <col min="12816" max="13056" width="9" style="2"/>
    <col min="13057" max="13057" width="8.25" style="2" customWidth="1"/>
    <col min="13058" max="13058" width="9.375" style="2" customWidth="1"/>
    <col min="13059" max="13059" width="9" style="2" customWidth="1"/>
    <col min="13060" max="13060" width="9.5" style="2" customWidth="1"/>
    <col min="13061" max="13061" width="8.375" style="2" customWidth="1"/>
    <col min="13062" max="13062" width="9.75" style="2" customWidth="1"/>
    <col min="13063" max="13063" width="9.625" style="2" customWidth="1"/>
    <col min="13064" max="13064" width="13.375" style="2" customWidth="1"/>
    <col min="13065" max="13065" width="12.25" style="2" bestFit="1" customWidth="1"/>
    <col min="13066" max="13066" width="11.5" style="2" customWidth="1"/>
    <col min="13067" max="13067" width="10.5" style="2" bestFit="1" customWidth="1"/>
    <col min="13068" max="13068" width="11.25" style="2" bestFit="1" customWidth="1"/>
    <col min="13069" max="13069" width="12.5" style="2" customWidth="1"/>
    <col min="13070" max="13070" width="15.375" style="2" customWidth="1"/>
    <col min="13071" max="13071" width="10.5" style="2" bestFit="1" customWidth="1"/>
    <col min="13072" max="13312" width="9" style="2"/>
    <col min="13313" max="13313" width="8.25" style="2" customWidth="1"/>
    <col min="13314" max="13314" width="9.375" style="2" customWidth="1"/>
    <col min="13315" max="13315" width="9" style="2" customWidth="1"/>
    <col min="13316" max="13316" width="9.5" style="2" customWidth="1"/>
    <col min="13317" max="13317" width="8.375" style="2" customWidth="1"/>
    <col min="13318" max="13318" width="9.75" style="2" customWidth="1"/>
    <col min="13319" max="13319" width="9.625" style="2" customWidth="1"/>
    <col min="13320" max="13320" width="13.375" style="2" customWidth="1"/>
    <col min="13321" max="13321" width="12.25" style="2" bestFit="1" customWidth="1"/>
    <col min="13322" max="13322" width="11.5" style="2" customWidth="1"/>
    <col min="13323" max="13323" width="10.5" style="2" bestFit="1" customWidth="1"/>
    <col min="13324" max="13324" width="11.25" style="2" bestFit="1" customWidth="1"/>
    <col min="13325" max="13325" width="12.5" style="2" customWidth="1"/>
    <col min="13326" max="13326" width="15.375" style="2" customWidth="1"/>
    <col min="13327" max="13327" width="10.5" style="2" bestFit="1" customWidth="1"/>
    <col min="13328" max="13568" width="9" style="2"/>
    <col min="13569" max="13569" width="8.25" style="2" customWidth="1"/>
    <col min="13570" max="13570" width="9.375" style="2" customWidth="1"/>
    <col min="13571" max="13571" width="9" style="2" customWidth="1"/>
    <col min="13572" max="13572" width="9.5" style="2" customWidth="1"/>
    <col min="13573" max="13573" width="8.375" style="2" customWidth="1"/>
    <col min="13574" max="13574" width="9.75" style="2" customWidth="1"/>
    <col min="13575" max="13575" width="9.625" style="2" customWidth="1"/>
    <col min="13576" max="13576" width="13.375" style="2" customWidth="1"/>
    <col min="13577" max="13577" width="12.25" style="2" bestFit="1" customWidth="1"/>
    <col min="13578" max="13578" width="11.5" style="2" customWidth="1"/>
    <col min="13579" max="13579" width="10.5" style="2" bestFit="1" customWidth="1"/>
    <col min="13580" max="13580" width="11.25" style="2" bestFit="1" customWidth="1"/>
    <col min="13581" max="13581" width="12.5" style="2" customWidth="1"/>
    <col min="13582" max="13582" width="15.375" style="2" customWidth="1"/>
    <col min="13583" max="13583" width="10.5" style="2" bestFit="1" customWidth="1"/>
    <col min="13584" max="13824" width="9" style="2"/>
    <col min="13825" max="13825" width="8.25" style="2" customWidth="1"/>
    <col min="13826" max="13826" width="9.375" style="2" customWidth="1"/>
    <col min="13827" max="13827" width="9" style="2" customWidth="1"/>
    <col min="13828" max="13828" width="9.5" style="2" customWidth="1"/>
    <col min="13829" max="13829" width="8.375" style="2" customWidth="1"/>
    <col min="13830" max="13830" width="9.75" style="2" customWidth="1"/>
    <col min="13831" max="13831" width="9.625" style="2" customWidth="1"/>
    <col min="13832" max="13832" width="13.375" style="2" customWidth="1"/>
    <col min="13833" max="13833" width="12.25" style="2" bestFit="1" customWidth="1"/>
    <col min="13834" max="13834" width="11.5" style="2" customWidth="1"/>
    <col min="13835" max="13835" width="10.5" style="2" bestFit="1" customWidth="1"/>
    <col min="13836" max="13836" width="11.25" style="2" bestFit="1" customWidth="1"/>
    <col min="13837" max="13837" width="12.5" style="2" customWidth="1"/>
    <col min="13838" max="13838" width="15.375" style="2" customWidth="1"/>
    <col min="13839" max="13839" width="10.5" style="2" bestFit="1" customWidth="1"/>
    <col min="13840" max="14080" width="9" style="2"/>
    <col min="14081" max="14081" width="8.25" style="2" customWidth="1"/>
    <col min="14082" max="14082" width="9.375" style="2" customWidth="1"/>
    <col min="14083" max="14083" width="9" style="2" customWidth="1"/>
    <col min="14084" max="14084" width="9.5" style="2" customWidth="1"/>
    <col min="14085" max="14085" width="8.375" style="2" customWidth="1"/>
    <col min="14086" max="14086" width="9.75" style="2" customWidth="1"/>
    <col min="14087" max="14087" width="9.625" style="2" customWidth="1"/>
    <col min="14088" max="14088" width="13.375" style="2" customWidth="1"/>
    <col min="14089" max="14089" width="12.25" style="2" bestFit="1" customWidth="1"/>
    <col min="14090" max="14090" width="11.5" style="2" customWidth="1"/>
    <col min="14091" max="14091" width="10.5" style="2" bestFit="1" customWidth="1"/>
    <col min="14092" max="14092" width="11.25" style="2" bestFit="1" customWidth="1"/>
    <col min="14093" max="14093" width="12.5" style="2" customWidth="1"/>
    <col min="14094" max="14094" width="15.375" style="2" customWidth="1"/>
    <col min="14095" max="14095" width="10.5" style="2" bestFit="1" customWidth="1"/>
    <col min="14096" max="14336" width="9" style="2"/>
    <col min="14337" max="14337" width="8.25" style="2" customWidth="1"/>
    <col min="14338" max="14338" width="9.375" style="2" customWidth="1"/>
    <col min="14339" max="14339" width="9" style="2" customWidth="1"/>
    <col min="14340" max="14340" width="9.5" style="2" customWidth="1"/>
    <col min="14341" max="14341" width="8.375" style="2" customWidth="1"/>
    <col min="14342" max="14342" width="9.75" style="2" customWidth="1"/>
    <col min="14343" max="14343" width="9.625" style="2" customWidth="1"/>
    <col min="14344" max="14344" width="13.375" style="2" customWidth="1"/>
    <col min="14345" max="14345" width="12.25" style="2" bestFit="1" customWidth="1"/>
    <col min="14346" max="14346" width="11.5" style="2" customWidth="1"/>
    <col min="14347" max="14347" width="10.5" style="2" bestFit="1" customWidth="1"/>
    <col min="14348" max="14348" width="11.25" style="2" bestFit="1" customWidth="1"/>
    <col min="14349" max="14349" width="12.5" style="2" customWidth="1"/>
    <col min="14350" max="14350" width="15.375" style="2" customWidth="1"/>
    <col min="14351" max="14351" width="10.5" style="2" bestFit="1" customWidth="1"/>
    <col min="14352" max="14592" width="9" style="2"/>
    <col min="14593" max="14593" width="8.25" style="2" customWidth="1"/>
    <col min="14594" max="14594" width="9.375" style="2" customWidth="1"/>
    <col min="14595" max="14595" width="9" style="2" customWidth="1"/>
    <col min="14596" max="14596" width="9.5" style="2" customWidth="1"/>
    <col min="14597" max="14597" width="8.375" style="2" customWidth="1"/>
    <col min="14598" max="14598" width="9.75" style="2" customWidth="1"/>
    <col min="14599" max="14599" width="9.625" style="2" customWidth="1"/>
    <col min="14600" max="14600" width="13.375" style="2" customWidth="1"/>
    <col min="14601" max="14601" width="12.25" style="2" bestFit="1" customWidth="1"/>
    <col min="14602" max="14602" width="11.5" style="2" customWidth="1"/>
    <col min="14603" max="14603" width="10.5" style="2" bestFit="1" customWidth="1"/>
    <col min="14604" max="14604" width="11.25" style="2" bestFit="1" customWidth="1"/>
    <col min="14605" max="14605" width="12.5" style="2" customWidth="1"/>
    <col min="14606" max="14606" width="15.375" style="2" customWidth="1"/>
    <col min="14607" max="14607" width="10.5" style="2" bestFit="1" customWidth="1"/>
    <col min="14608" max="14848" width="9" style="2"/>
    <col min="14849" max="14849" width="8.25" style="2" customWidth="1"/>
    <col min="14850" max="14850" width="9.375" style="2" customWidth="1"/>
    <col min="14851" max="14851" width="9" style="2" customWidth="1"/>
    <col min="14852" max="14852" width="9.5" style="2" customWidth="1"/>
    <col min="14853" max="14853" width="8.375" style="2" customWidth="1"/>
    <col min="14854" max="14854" width="9.75" style="2" customWidth="1"/>
    <col min="14855" max="14855" width="9.625" style="2" customWidth="1"/>
    <col min="14856" max="14856" width="13.375" style="2" customWidth="1"/>
    <col min="14857" max="14857" width="12.25" style="2" bestFit="1" customWidth="1"/>
    <col min="14858" max="14858" width="11.5" style="2" customWidth="1"/>
    <col min="14859" max="14859" width="10.5" style="2" bestFit="1" customWidth="1"/>
    <col min="14860" max="14860" width="11.25" style="2" bestFit="1" customWidth="1"/>
    <col min="14861" max="14861" width="12.5" style="2" customWidth="1"/>
    <col min="14862" max="14862" width="15.375" style="2" customWidth="1"/>
    <col min="14863" max="14863" width="10.5" style="2" bestFit="1" customWidth="1"/>
    <col min="14864" max="15104" width="9" style="2"/>
    <col min="15105" max="15105" width="8.25" style="2" customWidth="1"/>
    <col min="15106" max="15106" width="9.375" style="2" customWidth="1"/>
    <col min="15107" max="15107" width="9" style="2" customWidth="1"/>
    <col min="15108" max="15108" width="9.5" style="2" customWidth="1"/>
    <col min="15109" max="15109" width="8.375" style="2" customWidth="1"/>
    <col min="15110" max="15110" width="9.75" style="2" customWidth="1"/>
    <col min="15111" max="15111" width="9.625" style="2" customWidth="1"/>
    <col min="15112" max="15112" width="13.375" style="2" customWidth="1"/>
    <col min="15113" max="15113" width="12.25" style="2" bestFit="1" customWidth="1"/>
    <col min="15114" max="15114" width="11.5" style="2" customWidth="1"/>
    <col min="15115" max="15115" width="10.5" style="2" bestFit="1" customWidth="1"/>
    <col min="15116" max="15116" width="11.25" style="2" bestFit="1" customWidth="1"/>
    <col min="15117" max="15117" width="12.5" style="2" customWidth="1"/>
    <col min="15118" max="15118" width="15.375" style="2" customWidth="1"/>
    <col min="15119" max="15119" width="10.5" style="2" bestFit="1" customWidth="1"/>
    <col min="15120" max="15360" width="9" style="2"/>
    <col min="15361" max="15361" width="8.25" style="2" customWidth="1"/>
    <col min="15362" max="15362" width="9.375" style="2" customWidth="1"/>
    <col min="15363" max="15363" width="9" style="2" customWidth="1"/>
    <col min="15364" max="15364" width="9.5" style="2" customWidth="1"/>
    <col min="15365" max="15365" width="8.375" style="2" customWidth="1"/>
    <col min="15366" max="15366" width="9.75" style="2" customWidth="1"/>
    <col min="15367" max="15367" width="9.625" style="2" customWidth="1"/>
    <col min="15368" max="15368" width="13.375" style="2" customWidth="1"/>
    <col min="15369" max="15369" width="12.25" style="2" bestFit="1" customWidth="1"/>
    <col min="15370" max="15370" width="11.5" style="2" customWidth="1"/>
    <col min="15371" max="15371" width="10.5" style="2" bestFit="1" customWidth="1"/>
    <col min="15372" max="15372" width="11.25" style="2" bestFit="1" customWidth="1"/>
    <col min="15373" max="15373" width="12.5" style="2" customWidth="1"/>
    <col min="15374" max="15374" width="15.375" style="2" customWidth="1"/>
    <col min="15375" max="15375" width="10.5" style="2" bestFit="1" customWidth="1"/>
    <col min="15376" max="15616" width="9" style="2"/>
    <col min="15617" max="15617" width="8.25" style="2" customWidth="1"/>
    <col min="15618" max="15618" width="9.375" style="2" customWidth="1"/>
    <col min="15619" max="15619" width="9" style="2" customWidth="1"/>
    <col min="15620" max="15620" width="9.5" style="2" customWidth="1"/>
    <col min="15621" max="15621" width="8.375" style="2" customWidth="1"/>
    <col min="15622" max="15622" width="9.75" style="2" customWidth="1"/>
    <col min="15623" max="15623" width="9.625" style="2" customWidth="1"/>
    <col min="15624" max="15624" width="13.375" style="2" customWidth="1"/>
    <col min="15625" max="15625" width="12.25" style="2" bestFit="1" customWidth="1"/>
    <col min="15626" max="15626" width="11.5" style="2" customWidth="1"/>
    <col min="15627" max="15627" width="10.5" style="2" bestFit="1" customWidth="1"/>
    <col min="15628" max="15628" width="11.25" style="2" bestFit="1" customWidth="1"/>
    <col min="15629" max="15629" width="12.5" style="2" customWidth="1"/>
    <col min="15630" max="15630" width="15.375" style="2" customWidth="1"/>
    <col min="15631" max="15631" width="10.5" style="2" bestFit="1" customWidth="1"/>
    <col min="15632" max="15872" width="9" style="2"/>
    <col min="15873" max="15873" width="8.25" style="2" customWidth="1"/>
    <col min="15874" max="15874" width="9.375" style="2" customWidth="1"/>
    <col min="15875" max="15875" width="9" style="2" customWidth="1"/>
    <col min="15876" max="15876" width="9.5" style="2" customWidth="1"/>
    <col min="15877" max="15877" width="8.375" style="2" customWidth="1"/>
    <col min="15878" max="15878" width="9.75" style="2" customWidth="1"/>
    <col min="15879" max="15879" width="9.625" style="2" customWidth="1"/>
    <col min="15880" max="15880" width="13.375" style="2" customWidth="1"/>
    <col min="15881" max="15881" width="12.25" style="2" bestFit="1" customWidth="1"/>
    <col min="15882" max="15882" width="11.5" style="2" customWidth="1"/>
    <col min="15883" max="15883" width="10.5" style="2" bestFit="1" customWidth="1"/>
    <col min="15884" max="15884" width="11.25" style="2" bestFit="1" customWidth="1"/>
    <col min="15885" max="15885" width="12.5" style="2" customWidth="1"/>
    <col min="15886" max="15886" width="15.375" style="2" customWidth="1"/>
    <col min="15887" max="15887" width="10.5" style="2" bestFit="1" customWidth="1"/>
    <col min="15888" max="16128" width="9" style="2"/>
    <col min="16129" max="16129" width="8.25" style="2" customWidth="1"/>
    <col min="16130" max="16130" width="9.375" style="2" customWidth="1"/>
    <col min="16131" max="16131" width="9" style="2" customWidth="1"/>
    <col min="16132" max="16132" width="9.5" style="2" customWidth="1"/>
    <col min="16133" max="16133" width="8.375" style="2" customWidth="1"/>
    <col min="16134" max="16134" width="9.75" style="2" customWidth="1"/>
    <col min="16135" max="16135" width="9.625" style="2" customWidth="1"/>
    <col min="16136" max="16136" width="13.375" style="2" customWidth="1"/>
    <col min="16137" max="16137" width="12.25" style="2" bestFit="1" customWidth="1"/>
    <col min="16138" max="16138" width="11.5" style="2" customWidth="1"/>
    <col min="16139" max="16139" width="10.5" style="2" bestFit="1" customWidth="1"/>
    <col min="16140" max="16140" width="11.25" style="2" bestFit="1" customWidth="1"/>
    <col min="16141" max="16141" width="12.5" style="2" customWidth="1"/>
    <col min="16142" max="16142" width="15.375" style="2" customWidth="1"/>
    <col min="16143" max="16143" width="10.5" style="2" bestFit="1" customWidth="1"/>
    <col min="16144" max="16384" width="9" style="2"/>
  </cols>
  <sheetData>
    <row r="1" spans="1:16" ht="18.75" x14ac:dyDescent="0.2">
      <c r="A1" s="1" t="s">
        <v>0</v>
      </c>
    </row>
    <row r="2" spans="1:16" ht="20.25" x14ac:dyDescent="0.2">
      <c r="A2" s="37" t="s">
        <v>98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16" ht="21.9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4"/>
      <c r="M3" s="4"/>
      <c r="N3" s="5" t="s">
        <v>1</v>
      </c>
    </row>
    <row r="4" spans="1:16" ht="21.95" customHeight="1" x14ac:dyDescent="0.2">
      <c r="A4" s="38" t="s">
        <v>2</v>
      </c>
      <c r="B4" s="40" t="s">
        <v>3</v>
      </c>
      <c r="C4" s="41"/>
      <c r="D4" s="41"/>
      <c r="E4" s="41"/>
      <c r="F4" s="41"/>
      <c r="G4" s="42"/>
      <c r="H4" s="40" t="s">
        <v>4</v>
      </c>
      <c r="I4" s="41"/>
      <c r="J4" s="41"/>
      <c r="K4" s="41"/>
      <c r="L4" s="41"/>
      <c r="M4" s="6"/>
      <c r="N4" s="38" t="s">
        <v>5</v>
      </c>
    </row>
    <row r="5" spans="1:16" ht="21.95" customHeight="1" x14ac:dyDescent="0.2">
      <c r="A5" s="39"/>
      <c r="B5" s="7" t="s">
        <v>6</v>
      </c>
      <c r="C5" s="8" t="s">
        <v>7</v>
      </c>
      <c r="D5" s="7" t="s">
        <v>8</v>
      </c>
      <c r="E5" s="7" t="s">
        <v>9</v>
      </c>
      <c r="F5" s="7" t="s">
        <v>10</v>
      </c>
      <c r="G5" s="9" t="s">
        <v>11</v>
      </c>
      <c r="H5" s="7" t="s">
        <v>12</v>
      </c>
      <c r="I5" s="7" t="s">
        <v>13</v>
      </c>
      <c r="J5" s="8" t="s">
        <v>14</v>
      </c>
      <c r="K5" s="10" t="s">
        <v>15</v>
      </c>
      <c r="L5" s="11" t="s">
        <v>16</v>
      </c>
      <c r="M5" s="7" t="s">
        <v>11</v>
      </c>
      <c r="N5" s="39"/>
    </row>
    <row r="6" spans="1:16" ht="21.95" customHeight="1" x14ac:dyDescent="0.2">
      <c r="A6" s="35" t="s">
        <v>17</v>
      </c>
      <c r="B6" s="12">
        <v>156.07313533999999</v>
      </c>
      <c r="C6" s="12">
        <v>11.42429052</v>
      </c>
      <c r="D6" s="12">
        <v>44.583958438499998</v>
      </c>
      <c r="E6" s="12">
        <v>0.10601616</v>
      </c>
      <c r="F6" s="12">
        <f t="shared" ref="F6:F7" si="0">SUM(B6:E6)</f>
        <v>212.18740045849998</v>
      </c>
      <c r="G6" s="12">
        <f>F6</f>
        <v>212.18740045849998</v>
      </c>
      <c r="H6" s="12">
        <v>92.793889750000005</v>
      </c>
      <c r="I6" s="12">
        <v>164.13841303999999</v>
      </c>
      <c r="J6" s="12">
        <v>10.424211639999999</v>
      </c>
      <c r="K6" s="12">
        <v>2.8092220000000001E-3</v>
      </c>
      <c r="L6" s="12">
        <f>SUM(H6:K6)</f>
        <v>267.359323652</v>
      </c>
      <c r="M6" s="12">
        <f>L6</f>
        <v>267.359323652</v>
      </c>
      <c r="N6" s="12">
        <f>F6+L6</f>
        <v>479.54672411050001</v>
      </c>
      <c r="O6" s="13"/>
    </row>
    <row r="7" spans="1:16" ht="21.95" customHeight="1" x14ac:dyDescent="0.2">
      <c r="A7" s="35" t="s">
        <v>18</v>
      </c>
      <c r="B7" s="12">
        <v>70.001576659999998</v>
      </c>
      <c r="C7" s="12">
        <v>10.42428591</v>
      </c>
      <c r="D7" s="12">
        <v>32.438584630999998</v>
      </c>
      <c r="E7" s="12">
        <v>8.6971919999999994E-2</v>
      </c>
      <c r="F7" s="12">
        <f t="shared" si="0"/>
        <v>112.95141912099999</v>
      </c>
      <c r="G7" s="12">
        <f>G6+F7</f>
        <v>325.13881957949997</v>
      </c>
      <c r="H7" s="12">
        <v>47.189860699999997</v>
      </c>
      <c r="I7" s="12">
        <v>66.507485180000003</v>
      </c>
      <c r="J7" s="12">
        <v>7.4666131</v>
      </c>
      <c r="K7" s="12">
        <v>2.0770519999999998E-3</v>
      </c>
      <c r="L7" s="12">
        <f>SUM(H7:K7)</f>
        <v>121.16603603200001</v>
      </c>
      <c r="M7" s="12">
        <f>M6+L7</f>
        <v>388.52535968400002</v>
      </c>
      <c r="N7" s="12">
        <f>F7+L7</f>
        <v>234.11745515299998</v>
      </c>
      <c r="O7" s="13"/>
    </row>
    <row r="8" spans="1:16" ht="21.95" customHeight="1" x14ac:dyDescent="0.2">
      <c r="A8" s="35" t="s">
        <v>19</v>
      </c>
      <c r="B8" s="36">
        <v>107.03638617999999</v>
      </c>
      <c r="C8" s="36">
        <v>11.03744135</v>
      </c>
      <c r="D8" s="36">
        <v>47.234102712599999</v>
      </c>
      <c r="E8" s="36">
        <v>0.15576976000000001</v>
      </c>
      <c r="F8" s="36">
        <f>SUM(B8:E8)</f>
        <v>165.46370000259998</v>
      </c>
      <c r="G8" s="36">
        <f>G7+F8</f>
        <v>490.60251958209994</v>
      </c>
      <c r="H8" s="36">
        <v>77.027084669999994</v>
      </c>
      <c r="I8" s="36">
        <v>93.946548179999994</v>
      </c>
      <c r="J8" s="36">
        <v>13.066351750000001</v>
      </c>
      <c r="K8" s="36">
        <v>1.451978E-3</v>
      </c>
      <c r="L8" s="36">
        <f>SUM(H8:K8)</f>
        <v>184.041436578</v>
      </c>
      <c r="M8" s="36">
        <f>M7+L8</f>
        <v>572.56679626200003</v>
      </c>
      <c r="N8" s="36">
        <f>F8+L8</f>
        <v>349.50513658059998</v>
      </c>
      <c r="P8" s="14"/>
    </row>
    <row r="9" spans="1:16" ht="21.95" customHeight="1" x14ac:dyDescent="0.2">
      <c r="A9" s="35" t="s">
        <v>20</v>
      </c>
      <c r="B9" s="12">
        <v>106.05656418</v>
      </c>
      <c r="C9" s="12">
        <v>13.28351202</v>
      </c>
      <c r="D9" s="12">
        <v>43.363258663800003</v>
      </c>
      <c r="E9" s="12">
        <v>0.14925784</v>
      </c>
      <c r="F9" s="12">
        <f>SUM(B9:E9)</f>
        <v>162.85259270379998</v>
      </c>
      <c r="G9" s="12">
        <f>G8+F9</f>
        <v>653.45511228589999</v>
      </c>
      <c r="H9" s="12">
        <v>78.385711540000003</v>
      </c>
      <c r="I9" s="12">
        <v>106.5927563</v>
      </c>
      <c r="J9" s="12">
        <v>12.051111990000001</v>
      </c>
      <c r="K9" s="12">
        <v>1.5110550000000001E-3</v>
      </c>
      <c r="L9" s="12">
        <f>SUM(H9:K9)</f>
        <v>197.03109088500003</v>
      </c>
      <c r="M9" s="12">
        <f>M8+L9</f>
        <v>769.59788714700005</v>
      </c>
      <c r="N9" s="12">
        <f>F9+L9</f>
        <v>359.88368358880001</v>
      </c>
    </row>
    <row r="10" spans="1:16" ht="21.95" customHeight="1" x14ac:dyDescent="0.2">
      <c r="A10" s="35" t="s">
        <v>21</v>
      </c>
      <c r="B10" s="12">
        <v>108.43790924</v>
      </c>
      <c r="C10" s="12">
        <v>13.139217589999999</v>
      </c>
      <c r="D10" s="12">
        <v>43.209330967100001</v>
      </c>
      <c r="E10" s="12">
        <v>0.14690126000000001</v>
      </c>
      <c r="F10" s="12">
        <v>164.93335905710001</v>
      </c>
      <c r="G10" s="12">
        <v>818.38847134299999</v>
      </c>
      <c r="H10" s="12">
        <v>81.91523067</v>
      </c>
      <c r="I10" s="12">
        <v>95.504844180000006</v>
      </c>
      <c r="J10" s="12">
        <v>12.87953171</v>
      </c>
      <c r="K10" s="12">
        <v>1.729534E-3</v>
      </c>
      <c r="L10" s="12">
        <v>190.30133609399999</v>
      </c>
      <c r="M10" s="12">
        <v>959.89922324100007</v>
      </c>
      <c r="N10" s="12">
        <v>355.23469515110003</v>
      </c>
    </row>
    <row r="11" spans="1:16" ht="21.95" customHeight="1" x14ac:dyDescent="0.2">
      <c r="A11" s="35" t="s">
        <v>22</v>
      </c>
      <c r="B11" s="12"/>
      <c r="C11" s="12"/>
      <c r="D11" s="12"/>
      <c r="E11" s="12"/>
      <c r="F11" s="12"/>
      <c r="G11" s="12"/>
      <c r="H11" s="12"/>
      <c r="I11" s="12"/>
      <c r="J11" s="12"/>
      <c r="K11" s="15"/>
      <c r="L11" s="12"/>
      <c r="M11" s="12"/>
      <c r="N11" s="12"/>
    </row>
    <row r="12" spans="1:16" ht="21.95" customHeight="1" x14ac:dyDescent="0.2">
      <c r="A12" s="35" t="s">
        <v>23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 spans="1:16" ht="21.95" customHeight="1" x14ac:dyDescent="0.2">
      <c r="A13" s="35" t="s">
        <v>24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spans="1:16" ht="21.95" customHeight="1" x14ac:dyDescent="0.2">
      <c r="A14" s="35" t="s">
        <v>25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spans="1:16" ht="21.95" customHeight="1" x14ac:dyDescent="0.2">
      <c r="A15" s="35" t="s">
        <v>26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 spans="1:16" ht="21.95" customHeight="1" x14ac:dyDescent="0.2">
      <c r="A16" s="35" t="s">
        <v>27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spans="1:14" ht="21.95" customHeight="1" x14ac:dyDescent="0.2">
      <c r="A17" s="35" t="s">
        <v>28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spans="1:14" ht="21.95" customHeight="1" x14ac:dyDescent="0.2">
      <c r="A18" s="34" t="s">
        <v>29</v>
      </c>
      <c r="B18" s="12">
        <f>SUM(B6:B17)</f>
        <v>547.60557159999996</v>
      </c>
      <c r="C18" s="12">
        <f>SUM(C6:C17)</f>
        <v>59.308747390000008</v>
      </c>
      <c r="D18" s="12">
        <f>SUM(D6:D17)</f>
        <v>210.82923541299999</v>
      </c>
      <c r="E18" s="12">
        <f>SUM(E6:E17)</f>
        <v>0.64491693999999999</v>
      </c>
      <c r="F18" s="12">
        <f>SUM(F6:F17)</f>
        <v>818.38847134299999</v>
      </c>
      <c r="G18" s="12" t="s">
        <v>30</v>
      </c>
      <c r="H18" s="12">
        <f>SUM(H6:H17)</f>
        <v>377.31177733000004</v>
      </c>
      <c r="I18" s="12">
        <f>SUM(I6:I17)</f>
        <v>526.69004687999995</v>
      </c>
      <c r="J18" s="12">
        <f>SUM(J6:J17)</f>
        <v>55.887820190000006</v>
      </c>
      <c r="K18" s="12">
        <f>SUM(K6:K17)</f>
        <v>9.5788409999999994E-3</v>
      </c>
      <c r="L18" s="12">
        <f>SUM(L6:L17)</f>
        <v>959.89922324100007</v>
      </c>
      <c r="M18" s="12" t="s">
        <v>30</v>
      </c>
      <c r="N18" s="12">
        <f>SUM(N6:N17)</f>
        <v>1778.2876945840003</v>
      </c>
    </row>
    <row r="19" spans="1:14" x14ac:dyDescent="0.2">
      <c r="N19" s="16"/>
    </row>
    <row r="20" spans="1:14" x14ac:dyDescent="0.2">
      <c r="D20" s="13"/>
      <c r="K20" s="13"/>
    </row>
    <row r="22" spans="1:14" x14ac:dyDescent="0.2">
      <c r="G22" s="13"/>
    </row>
  </sheetData>
  <mergeCells count="5">
    <mergeCell ref="A2:N2"/>
    <mergeCell ref="A4:A5"/>
    <mergeCell ref="B4:G4"/>
    <mergeCell ref="H4:L4"/>
    <mergeCell ref="N4:N5"/>
  </mergeCells>
  <phoneticPr fontId="2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J18" sqref="J18"/>
    </sheetView>
  </sheetViews>
  <sheetFormatPr defaultRowHeight="21.95" customHeight="1" x14ac:dyDescent="0.2"/>
  <cols>
    <col min="1" max="1" width="22.625" customWidth="1"/>
    <col min="2" max="2" width="14" customWidth="1"/>
    <col min="3" max="3" width="13.5" customWidth="1"/>
    <col min="4" max="4" width="13.75" customWidth="1"/>
    <col min="5" max="5" width="14.5" customWidth="1"/>
    <col min="6" max="6" width="16.25" customWidth="1"/>
    <col min="7" max="7" width="12.875" customWidth="1"/>
    <col min="8" max="8" width="14.5" customWidth="1"/>
  </cols>
  <sheetData>
    <row r="1" spans="1:8" ht="21.95" customHeight="1" x14ac:dyDescent="0.2">
      <c r="A1" s="1" t="s">
        <v>32</v>
      </c>
      <c r="B1" s="2"/>
      <c r="C1" s="2"/>
      <c r="D1" s="2"/>
      <c r="E1" s="2"/>
      <c r="F1" s="2"/>
      <c r="G1" s="2"/>
      <c r="H1" s="2"/>
    </row>
    <row r="2" spans="1:8" ht="21.95" customHeight="1" x14ac:dyDescent="0.2">
      <c r="A2" s="43" t="s">
        <v>99</v>
      </c>
      <c r="B2" s="43"/>
      <c r="C2" s="43"/>
      <c r="D2" s="43"/>
      <c r="E2" s="43"/>
      <c r="F2" s="43"/>
      <c r="G2" s="43"/>
      <c r="H2" s="43"/>
    </row>
    <row r="3" spans="1:8" ht="21.95" customHeight="1" x14ac:dyDescent="0.2">
      <c r="A3" s="17"/>
      <c r="B3" s="17"/>
      <c r="C3" s="17"/>
      <c r="D3" s="18"/>
      <c r="E3" s="18"/>
      <c r="F3" s="17"/>
      <c r="G3" s="17"/>
      <c r="H3" s="17" t="s">
        <v>31</v>
      </c>
    </row>
    <row r="4" spans="1:8" ht="21.95" customHeight="1" x14ac:dyDescent="0.2">
      <c r="A4" s="44" t="s">
        <v>33</v>
      </c>
      <c r="B4" s="44" t="s">
        <v>34</v>
      </c>
      <c r="C4" s="44"/>
      <c r="D4" s="44"/>
      <c r="E4" s="44"/>
      <c r="F4" s="44" t="s">
        <v>35</v>
      </c>
      <c r="G4" s="44"/>
      <c r="H4" s="44"/>
    </row>
    <row r="5" spans="1:8" ht="21.95" customHeight="1" x14ac:dyDescent="0.2">
      <c r="A5" s="44"/>
      <c r="B5" s="32" t="s">
        <v>36</v>
      </c>
      <c r="C5" s="32" t="s">
        <v>37</v>
      </c>
      <c r="D5" s="19" t="s">
        <v>38</v>
      </c>
      <c r="E5" s="19" t="s">
        <v>39</v>
      </c>
      <c r="F5" s="32" t="s">
        <v>36</v>
      </c>
      <c r="G5" s="32" t="s">
        <v>37</v>
      </c>
      <c r="H5" s="19" t="s">
        <v>38</v>
      </c>
    </row>
    <row r="6" spans="1:8" ht="21.95" customHeight="1" x14ac:dyDescent="0.2">
      <c r="A6" s="20" t="s">
        <v>40</v>
      </c>
      <c r="B6" s="12">
        <v>164.93335905710001</v>
      </c>
      <c r="C6" s="12">
        <v>195.55775099999997</v>
      </c>
      <c r="D6" s="21">
        <v>-0.15660024614877049</v>
      </c>
      <c r="E6" s="21">
        <v>1.2776992485987413E-2</v>
      </c>
      <c r="F6" s="12">
        <v>818.38847204299998</v>
      </c>
      <c r="G6" s="12">
        <v>915.13850249740005</v>
      </c>
      <c r="H6" s="21">
        <v>-0.1057217352240897</v>
      </c>
    </row>
    <row r="7" spans="1:8" ht="21.95" customHeight="1" x14ac:dyDescent="0.2">
      <c r="A7" s="22" t="s">
        <v>41</v>
      </c>
      <c r="B7" s="12">
        <v>108.43790924</v>
      </c>
      <c r="C7" s="12">
        <v>145.67231899999999</v>
      </c>
      <c r="D7" s="21">
        <v>-0.25560387873004203</v>
      </c>
      <c r="E7" s="21">
        <v>2.2453537679745728E-2</v>
      </c>
      <c r="F7" s="12">
        <v>547.60557159999996</v>
      </c>
      <c r="G7" s="12">
        <v>670.22305245999996</v>
      </c>
      <c r="H7" s="21">
        <v>-0.18295025873840415</v>
      </c>
    </row>
    <row r="8" spans="1:8" ht="21.95" customHeight="1" x14ac:dyDescent="0.2">
      <c r="A8" s="22" t="s">
        <v>42</v>
      </c>
      <c r="B8" s="12">
        <v>13.139217589999999</v>
      </c>
      <c r="C8" s="12">
        <v>9.3255289999999995</v>
      </c>
      <c r="D8" s="21">
        <v>0.40895144822347346</v>
      </c>
      <c r="E8" s="21">
        <v>-1.0862671692753165E-2</v>
      </c>
      <c r="F8" s="12">
        <v>59.308748090000002</v>
      </c>
      <c r="G8" s="12">
        <v>48.554973599999997</v>
      </c>
      <c r="H8" s="21">
        <v>0.2214762709705192</v>
      </c>
    </row>
    <row r="9" spans="1:8" ht="21.95" customHeight="1" x14ac:dyDescent="0.2">
      <c r="A9" s="22" t="s">
        <v>43</v>
      </c>
      <c r="B9" s="12">
        <v>43.209330967100001</v>
      </c>
      <c r="C9" s="12">
        <v>40.460507999999997</v>
      </c>
      <c r="D9" s="21">
        <v>6.7938419534920427E-2</v>
      </c>
      <c r="E9" s="21">
        <v>-3.5497262300654112E-3</v>
      </c>
      <c r="F9" s="12">
        <v>210.82923641299999</v>
      </c>
      <c r="G9" s="12">
        <v>195.83304965740001</v>
      </c>
      <c r="H9" s="21">
        <v>7.6576383719883068E-2</v>
      </c>
    </row>
    <row r="10" spans="1:8" ht="21.95" customHeight="1" x14ac:dyDescent="0.2">
      <c r="A10" s="22" t="s">
        <v>44</v>
      </c>
      <c r="B10" s="12">
        <v>0.14690126000000001</v>
      </c>
      <c r="C10" s="12">
        <v>9.9394999999999997E-2</v>
      </c>
      <c r="D10" s="21">
        <v>0.47795422304944929</v>
      </c>
      <c r="E10" s="21">
        <v>-1.5788651370005066E-2</v>
      </c>
      <c r="F10" s="12">
        <v>0.64491593999999997</v>
      </c>
      <c r="G10" s="12">
        <v>0.52742677999999998</v>
      </c>
      <c r="H10" s="21">
        <v>0.22275918564468794</v>
      </c>
    </row>
    <row r="11" spans="1:8" ht="21.95" customHeight="1" x14ac:dyDescent="0.2">
      <c r="A11" s="20" t="s">
        <v>45</v>
      </c>
      <c r="B11" s="12">
        <v>190.30133609399999</v>
      </c>
      <c r="C11" s="12">
        <v>211.33236442500001</v>
      </c>
      <c r="D11" s="21">
        <v>-9.9516363185647994E-2</v>
      </c>
      <c r="E11" s="21">
        <v>-3.4155801304109661E-2</v>
      </c>
      <c r="F11" s="12">
        <v>959.89922324099996</v>
      </c>
      <c r="G11" s="12">
        <v>950.55400721599995</v>
      </c>
      <c r="H11" s="21">
        <v>9.8313362040000803E-3</v>
      </c>
    </row>
    <row r="12" spans="1:8" ht="21.95" customHeight="1" x14ac:dyDescent="0.2">
      <c r="A12" s="23" t="s">
        <v>89</v>
      </c>
      <c r="B12" s="12">
        <v>81.91523067</v>
      </c>
      <c r="C12" s="12">
        <v>101.09632677</v>
      </c>
      <c r="D12" s="21">
        <v>-0.18973089045696101</v>
      </c>
      <c r="E12" s="21">
        <v>4.5027582969619326E-2</v>
      </c>
      <c r="F12" s="12">
        <v>377.31177732999998</v>
      </c>
      <c r="G12" s="12">
        <v>466.39077359999999</v>
      </c>
      <c r="H12" s="21">
        <v>-0.19099648044581302</v>
      </c>
    </row>
    <row r="13" spans="1:8" ht="21.95" customHeight="1" x14ac:dyDescent="0.2">
      <c r="A13" s="23" t="s">
        <v>46</v>
      </c>
      <c r="B13" s="12">
        <v>95.504844180000006</v>
      </c>
      <c r="C13" s="12">
        <v>101.28381607999999</v>
      </c>
      <c r="D13" s="21">
        <v>-5.7057209371291967E-2</v>
      </c>
      <c r="E13" s="21">
        <v>-0.10402125345922777</v>
      </c>
      <c r="F13" s="12">
        <v>526.69004687999995</v>
      </c>
      <c r="G13" s="12">
        <v>436.17950480000002</v>
      </c>
      <c r="H13" s="21">
        <v>0.20750755384873354</v>
      </c>
    </row>
    <row r="14" spans="1:8" ht="21.95" customHeight="1" x14ac:dyDescent="0.2">
      <c r="A14" s="23" t="s">
        <v>47</v>
      </c>
      <c r="B14" s="12">
        <v>12.87953171</v>
      </c>
      <c r="C14" s="12">
        <v>8.93903566</v>
      </c>
      <c r="D14" s="21">
        <v>0.44081892050534677</v>
      </c>
      <c r="E14" s="21">
        <v>6.8742180861601915E-2</v>
      </c>
      <c r="F14" s="12">
        <v>55.887820189999999</v>
      </c>
      <c r="G14" s="12">
        <v>47.933328610000004</v>
      </c>
      <c r="H14" s="21">
        <v>0.16594907574060075</v>
      </c>
    </row>
    <row r="15" spans="1:8" ht="21.95" customHeight="1" x14ac:dyDescent="0.2">
      <c r="A15" s="23" t="s">
        <v>48</v>
      </c>
      <c r="B15" s="12">
        <v>1.729534E-3</v>
      </c>
      <c r="C15" s="15">
        <v>1.3185914999999999E-2</v>
      </c>
      <c r="D15" s="21">
        <v>-0.86883473767273645</v>
      </c>
      <c r="E15" s="21">
        <v>0.14458706003421445</v>
      </c>
      <c r="F15" s="12">
        <v>9.5788409999999994E-3</v>
      </c>
      <c r="G15" s="15">
        <v>5.0400205999999996E-2</v>
      </c>
      <c r="H15" s="21">
        <v>-0.80994440776690479</v>
      </c>
    </row>
    <row r="16" spans="1:8" ht="21.95" customHeight="1" x14ac:dyDescent="0.2">
      <c r="A16" s="20" t="s">
        <v>49</v>
      </c>
      <c r="B16" s="12">
        <v>355.23469515110003</v>
      </c>
      <c r="C16" s="12">
        <v>406.89011542499998</v>
      </c>
      <c r="D16" s="21">
        <v>-0.12695176981614667</v>
      </c>
      <c r="E16" s="21">
        <v>-1.2918030601831557E-2</v>
      </c>
      <c r="F16" s="12">
        <v>1778.2876952839999</v>
      </c>
      <c r="G16" s="12">
        <v>1865.6925097133999</v>
      </c>
      <c r="H16" s="21">
        <v>-4.6848456524503451E-2</v>
      </c>
    </row>
    <row r="17" spans="1:8" ht="21.95" customHeight="1" x14ac:dyDescent="0.2">
      <c r="A17" s="23" t="s">
        <v>90</v>
      </c>
      <c r="B17" s="12">
        <v>190.35313990999998</v>
      </c>
      <c r="C17" s="12">
        <v>246.76864576999998</v>
      </c>
      <c r="D17" s="21">
        <v>-0.22861699339462238</v>
      </c>
      <c r="E17" s="21">
        <v>3.2047230858142352E-2</v>
      </c>
      <c r="F17" s="12">
        <v>924.91734892999989</v>
      </c>
      <c r="G17" s="12">
        <v>1136.6138260600001</v>
      </c>
      <c r="H17" s="21">
        <v>-0.18625189336630948</v>
      </c>
    </row>
    <row r="18" spans="1:8" ht="21.95" customHeight="1" x14ac:dyDescent="0.2">
      <c r="A18" s="23" t="s">
        <v>50</v>
      </c>
      <c r="B18" s="12">
        <v>95.504844180000006</v>
      </c>
      <c r="C18" s="12">
        <v>101.28381607999999</v>
      </c>
      <c r="D18" s="21">
        <v>-5.7057209371291967E-2</v>
      </c>
      <c r="E18" s="21">
        <v>-0.10402125345922777</v>
      </c>
      <c r="F18" s="12">
        <v>526.69004687999995</v>
      </c>
      <c r="G18" s="12">
        <v>436.17950480000002</v>
      </c>
      <c r="H18" s="21">
        <v>0.20750755384873354</v>
      </c>
    </row>
    <row r="19" spans="1:8" ht="21.95" customHeight="1" x14ac:dyDescent="0.2">
      <c r="A19" s="23" t="s">
        <v>91</v>
      </c>
      <c r="B19" s="12">
        <v>26.0187493</v>
      </c>
      <c r="C19" s="12">
        <v>18.264564659999998</v>
      </c>
      <c r="D19" s="21">
        <v>0.42454801328946662</v>
      </c>
      <c r="E19" s="21">
        <v>2.7003569886411779E-2</v>
      </c>
      <c r="F19" s="12">
        <v>115.19656828000001</v>
      </c>
      <c r="G19" s="12">
        <v>96.488302210000001</v>
      </c>
      <c r="H19" s="21">
        <v>0.1938915458299057</v>
      </c>
    </row>
    <row r="20" spans="1:8" ht="21.95" customHeight="1" x14ac:dyDescent="0.2">
      <c r="A20" s="23" t="s">
        <v>92</v>
      </c>
      <c r="B20" s="12">
        <v>43.2110605011</v>
      </c>
      <c r="C20" s="12">
        <v>40.473693914999998</v>
      </c>
      <c r="D20" s="21">
        <v>6.7633228433481421E-2</v>
      </c>
      <c r="E20" s="21">
        <v>-3.5445643709567992E-3</v>
      </c>
      <c r="F20" s="12">
        <v>210.838815254</v>
      </c>
      <c r="G20" s="12">
        <v>195.88344986340002</v>
      </c>
      <c r="H20" s="21">
        <v>7.634828466125726E-2</v>
      </c>
    </row>
    <row r="21" spans="1:8" ht="21.95" customHeight="1" x14ac:dyDescent="0.2">
      <c r="A21" s="23" t="s">
        <v>93</v>
      </c>
      <c r="B21" s="12">
        <v>0.14690126000000001</v>
      </c>
      <c r="C21" s="12">
        <v>9.9394999999999997E-2</v>
      </c>
      <c r="D21" s="21">
        <v>0.47795422304944929</v>
      </c>
      <c r="E21" s="21">
        <v>-1.5788651370005066E-2</v>
      </c>
      <c r="F21" s="12">
        <v>0.64491593999999997</v>
      </c>
      <c r="G21" s="12">
        <v>0.52742677999999998</v>
      </c>
      <c r="H21" s="21">
        <v>0.22275918564468794</v>
      </c>
    </row>
  </sheetData>
  <mergeCells count="4">
    <mergeCell ref="A2:H2"/>
    <mergeCell ref="A4:A5"/>
    <mergeCell ref="B4:E4"/>
    <mergeCell ref="F4:H4"/>
  </mergeCells>
  <phoneticPr fontId="2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workbookViewId="0">
      <selection activeCell="F30" sqref="F30:I30"/>
    </sheetView>
  </sheetViews>
  <sheetFormatPr defaultRowHeight="14.25" x14ac:dyDescent="0.2"/>
  <cols>
    <col min="2" max="2" width="10.75" customWidth="1"/>
    <col min="4" max="4" width="10.125" customWidth="1"/>
    <col min="6" max="6" width="10.25" customWidth="1"/>
    <col min="8" max="8" width="10.375" customWidth="1"/>
    <col min="10" max="10" width="10" customWidth="1"/>
    <col min="12" max="12" width="10.375" customWidth="1"/>
  </cols>
  <sheetData>
    <row r="1" spans="1:13" ht="19.5" customHeight="1" x14ac:dyDescent="0.3">
      <c r="A1" s="33" t="s">
        <v>94</v>
      </c>
      <c r="B1" s="24"/>
      <c r="C1" s="25"/>
      <c r="D1" s="24"/>
      <c r="E1" s="25"/>
      <c r="F1" s="24"/>
      <c r="G1" s="25"/>
      <c r="H1" s="24"/>
      <c r="I1" s="25"/>
      <c r="J1" s="24"/>
      <c r="K1" s="25"/>
      <c r="L1" s="24"/>
      <c r="M1" s="25"/>
    </row>
    <row r="2" spans="1:13" ht="19.5" x14ac:dyDescent="0.3">
      <c r="A2" s="48" t="s">
        <v>100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3" ht="15" x14ac:dyDescent="0.25">
      <c r="A3" s="26"/>
      <c r="B3" s="27"/>
      <c r="C3" s="28"/>
      <c r="D3" s="27"/>
      <c r="E3" s="28"/>
      <c r="F3" s="27"/>
      <c r="G3" s="28"/>
      <c r="H3" s="27"/>
      <c r="I3" s="28"/>
      <c r="J3" s="27"/>
      <c r="K3" s="28"/>
      <c r="L3" s="50" t="s">
        <v>97</v>
      </c>
      <c r="M3" s="50"/>
    </row>
    <row r="4" spans="1:13" x14ac:dyDescent="0.2">
      <c r="A4" s="44" t="s">
        <v>82</v>
      </c>
      <c r="B4" s="44" t="s">
        <v>83</v>
      </c>
      <c r="C4" s="51"/>
      <c r="D4" s="51"/>
      <c r="E4" s="51"/>
      <c r="F4" s="44" t="s">
        <v>84</v>
      </c>
      <c r="G4" s="51"/>
      <c r="H4" s="51"/>
      <c r="I4" s="51"/>
      <c r="J4" s="44" t="s">
        <v>85</v>
      </c>
      <c r="K4" s="51"/>
      <c r="L4" s="51"/>
      <c r="M4" s="51"/>
    </row>
    <row r="5" spans="1:13" x14ac:dyDescent="0.2">
      <c r="A5" s="44"/>
      <c r="B5" s="40" t="s">
        <v>34</v>
      </c>
      <c r="C5" s="41"/>
      <c r="D5" s="44" t="s">
        <v>35</v>
      </c>
      <c r="E5" s="51"/>
      <c r="F5" s="40" t="s">
        <v>34</v>
      </c>
      <c r="G5" s="41"/>
      <c r="H5" s="44" t="s">
        <v>35</v>
      </c>
      <c r="I5" s="51"/>
      <c r="J5" s="40" t="s">
        <v>34</v>
      </c>
      <c r="K5" s="41"/>
      <c r="L5" s="44" t="s">
        <v>35</v>
      </c>
      <c r="M5" s="51"/>
    </row>
    <row r="6" spans="1:13" x14ac:dyDescent="0.2">
      <c r="A6" s="44"/>
      <c r="B6" s="45" t="s">
        <v>51</v>
      </c>
      <c r="C6" s="29" t="s">
        <v>86</v>
      </c>
      <c r="D6" s="46" t="s">
        <v>87</v>
      </c>
      <c r="E6" s="29" t="s">
        <v>86</v>
      </c>
      <c r="F6" s="45" t="s">
        <v>51</v>
      </c>
      <c r="G6" s="29" t="s">
        <v>86</v>
      </c>
      <c r="H6" s="45" t="s">
        <v>87</v>
      </c>
      <c r="I6" s="29" t="s">
        <v>86</v>
      </c>
      <c r="J6" s="45" t="s">
        <v>51</v>
      </c>
      <c r="K6" s="29" t="s">
        <v>86</v>
      </c>
      <c r="L6" s="45" t="s">
        <v>87</v>
      </c>
      <c r="M6" s="29" t="s">
        <v>86</v>
      </c>
    </row>
    <row r="7" spans="1:13" x14ac:dyDescent="0.2">
      <c r="A7" s="44"/>
      <c r="B7" s="45"/>
      <c r="C7" s="30" t="s">
        <v>88</v>
      </c>
      <c r="D7" s="47"/>
      <c r="E7" s="30" t="s">
        <v>88</v>
      </c>
      <c r="F7" s="45"/>
      <c r="G7" s="30" t="s">
        <v>88</v>
      </c>
      <c r="H7" s="45"/>
      <c r="I7" s="30" t="s">
        <v>88</v>
      </c>
      <c r="J7" s="45"/>
      <c r="K7" s="30" t="s">
        <v>88</v>
      </c>
      <c r="L7" s="45"/>
      <c r="M7" s="30" t="s">
        <v>88</v>
      </c>
    </row>
    <row r="8" spans="1:13" x14ac:dyDescent="0.2">
      <c r="A8" s="32" t="s">
        <v>95</v>
      </c>
      <c r="B8" s="31">
        <v>33919.029000000002</v>
      </c>
      <c r="C8" s="31">
        <v>-21.876966519222098</v>
      </c>
      <c r="D8" s="31">
        <v>166953.0962</v>
      </c>
      <c r="E8" s="31">
        <v>-14.80668303280134</v>
      </c>
      <c r="F8" s="31">
        <v>61601.6754</v>
      </c>
      <c r="G8" s="31">
        <v>12.853427743259257</v>
      </c>
      <c r="H8" s="31">
        <v>304027.75699999998</v>
      </c>
      <c r="I8" s="31">
        <v>25.771753342694343</v>
      </c>
      <c r="J8" s="31">
        <v>95520.704400000002</v>
      </c>
      <c r="K8" s="31">
        <v>-2.5328870026878656</v>
      </c>
      <c r="L8" s="31">
        <v>470980.85320000001</v>
      </c>
      <c r="M8" s="31">
        <v>7.6037066324103355</v>
      </c>
    </row>
    <row r="9" spans="1:13" x14ac:dyDescent="0.2">
      <c r="A9" s="32" t="s">
        <v>52</v>
      </c>
      <c r="B9" s="31">
        <v>30079.148719000001</v>
      </c>
      <c r="C9" s="31">
        <v>-12.062206292466335</v>
      </c>
      <c r="D9" s="31">
        <v>143498.271614</v>
      </c>
      <c r="E9" s="31">
        <v>-15.079011726753286</v>
      </c>
      <c r="F9" s="31">
        <v>27225.7942</v>
      </c>
      <c r="G9" s="31">
        <v>-31.813242005564373</v>
      </c>
      <c r="H9" s="31">
        <v>138060.3126</v>
      </c>
      <c r="I9" s="31">
        <v>-12.672180352400231</v>
      </c>
      <c r="J9" s="31">
        <v>57304.942919000001</v>
      </c>
      <c r="K9" s="31">
        <v>-22.700134254103503</v>
      </c>
      <c r="L9" s="31">
        <v>281558.58421400003</v>
      </c>
      <c r="M9" s="31">
        <v>-13.915643050177259</v>
      </c>
    </row>
    <row r="10" spans="1:13" x14ac:dyDescent="0.2">
      <c r="A10" s="32" t="s">
        <v>53</v>
      </c>
      <c r="B10" s="31">
        <v>45464.480489000001</v>
      </c>
      <c r="C10" s="31">
        <v>-18.10013840361087</v>
      </c>
      <c r="D10" s="31">
        <v>228705.97967299999</v>
      </c>
      <c r="E10" s="31">
        <v>-8.9588662976286599</v>
      </c>
      <c r="F10" s="31">
        <v>83269.193199999994</v>
      </c>
      <c r="G10" s="31">
        <v>-17.43382868545109</v>
      </c>
      <c r="H10" s="31">
        <v>417034.92219999997</v>
      </c>
      <c r="I10" s="31">
        <v>-16.019858146179601</v>
      </c>
      <c r="J10" s="31">
        <v>128733.67368899999</v>
      </c>
      <c r="K10" s="31">
        <v>-17.670382060969931</v>
      </c>
      <c r="L10" s="31">
        <v>645740.90187299997</v>
      </c>
      <c r="M10" s="31">
        <v>-13.647826100230267</v>
      </c>
    </row>
    <row r="11" spans="1:13" x14ac:dyDescent="0.2">
      <c r="A11" s="32" t="s">
        <v>54</v>
      </c>
      <c r="B11" s="31">
        <v>28969.144074</v>
      </c>
      <c r="C11" s="31">
        <v>-20.167792928371558</v>
      </c>
      <c r="D11" s="31">
        <v>141024.41375199999</v>
      </c>
      <c r="E11" s="31">
        <v>-18.306502098406359</v>
      </c>
      <c r="F11" s="31">
        <v>23210.475399999999</v>
      </c>
      <c r="G11" s="31">
        <v>-37.846567676994866</v>
      </c>
      <c r="H11" s="31">
        <v>131771.24609999999</v>
      </c>
      <c r="I11" s="31">
        <v>-0.72001605709153327</v>
      </c>
      <c r="J11" s="31">
        <v>52179.619473999999</v>
      </c>
      <c r="K11" s="31">
        <v>-29.133987703744545</v>
      </c>
      <c r="L11" s="31">
        <v>272795.65985199995</v>
      </c>
      <c r="M11" s="31">
        <v>-10.662238852600444</v>
      </c>
    </row>
    <row r="12" spans="1:13" x14ac:dyDescent="0.2">
      <c r="A12" s="32" t="s">
        <v>55</v>
      </c>
      <c r="B12" s="31">
        <v>33232.282446999998</v>
      </c>
      <c r="C12" s="31">
        <v>-34.347996818970962</v>
      </c>
      <c r="D12" s="31">
        <v>198522.22850900001</v>
      </c>
      <c r="E12" s="31">
        <v>-25.512196018166527</v>
      </c>
      <c r="F12" s="31">
        <v>48221.606899999999</v>
      </c>
      <c r="G12" s="31">
        <v>-2.2064703543135855</v>
      </c>
      <c r="H12" s="31">
        <v>250018.23130000001</v>
      </c>
      <c r="I12" s="31">
        <v>15.902305434573826</v>
      </c>
      <c r="J12" s="31">
        <v>81453.889346999989</v>
      </c>
      <c r="K12" s="31">
        <v>-18.48778768694347</v>
      </c>
      <c r="L12" s="31">
        <v>448540.45980900002</v>
      </c>
      <c r="M12" s="31">
        <v>-6.9864003514977169</v>
      </c>
    </row>
    <row r="13" spans="1:13" x14ac:dyDescent="0.2">
      <c r="A13" s="32" t="s">
        <v>56</v>
      </c>
      <c r="B13" s="31">
        <v>75569.026031000001</v>
      </c>
      <c r="C13" s="31">
        <v>-22.406911704971197</v>
      </c>
      <c r="D13" s="31">
        <v>390957.309855</v>
      </c>
      <c r="E13" s="31">
        <v>-14.333166154110517</v>
      </c>
      <c r="F13" s="31">
        <v>52912.995600000002</v>
      </c>
      <c r="G13" s="31">
        <v>-6.9602852349295956</v>
      </c>
      <c r="H13" s="31">
        <v>265091.84820000001</v>
      </c>
      <c r="I13" s="31">
        <v>13.737225505235518</v>
      </c>
      <c r="J13" s="31">
        <v>128482.02163100001</v>
      </c>
      <c r="K13" s="31">
        <v>-16.71227164328285</v>
      </c>
      <c r="L13" s="31">
        <v>656049.15805500001</v>
      </c>
      <c r="M13" s="31">
        <v>-4.843661200387368</v>
      </c>
    </row>
    <row r="14" spans="1:13" x14ac:dyDescent="0.2">
      <c r="A14" s="32" t="s">
        <v>57</v>
      </c>
      <c r="B14" s="31">
        <v>22275.535312</v>
      </c>
      <c r="C14" s="31">
        <v>-46.832091516777744</v>
      </c>
      <c r="D14" s="31">
        <v>112565.51450400001</v>
      </c>
      <c r="E14" s="31">
        <v>-41.79252829524841</v>
      </c>
      <c r="F14" s="31">
        <v>29174.772799999999</v>
      </c>
      <c r="G14" s="31">
        <v>-13.029139197509998</v>
      </c>
      <c r="H14" s="31">
        <v>160184.31539999999</v>
      </c>
      <c r="I14" s="31">
        <v>1.8361463382566809</v>
      </c>
      <c r="J14" s="31">
        <v>51450.308111999999</v>
      </c>
      <c r="K14" s="31">
        <v>-31.801539181926469</v>
      </c>
      <c r="L14" s="31">
        <v>272749.82990399998</v>
      </c>
      <c r="M14" s="31">
        <v>-22.223217073807977</v>
      </c>
    </row>
    <row r="15" spans="1:13" x14ac:dyDescent="0.2">
      <c r="A15" s="32" t="s">
        <v>58</v>
      </c>
      <c r="B15" s="31">
        <v>31137.921915999999</v>
      </c>
      <c r="C15" s="31">
        <v>-18.22505023691107</v>
      </c>
      <c r="D15" s="31">
        <v>172096.79233600001</v>
      </c>
      <c r="E15" s="31">
        <v>-12.529504136730166</v>
      </c>
      <c r="F15" s="31">
        <v>41329.385600000001</v>
      </c>
      <c r="G15" s="31">
        <v>-3.4036673692274739</v>
      </c>
      <c r="H15" s="31">
        <v>226190.53210000001</v>
      </c>
      <c r="I15" s="31">
        <v>7.5668181231865903</v>
      </c>
      <c r="J15" s="31">
        <v>72467.307516000001</v>
      </c>
      <c r="K15" s="31">
        <v>-10.382887348647332</v>
      </c>
      <c r="L15" s="31">
        <v>398287.32443600002</v>
      </c>
      <c r="M15" s="31">
        <v>-2.1473146845134359</v>
      </c>
    </row>
    <row r="16" spans="1:13" x14ac:dyDescent="0.2">
      <c r="A16" s="32" t="s">
        <v>59</v>
      </c>
      <c r="B16" s="31">
        <v>43356.878778999999</v>
      </c>
      <c r="C16" s="31">
        <v>-19.505370230475169</v>
      </c>
      <c r="D16" s="31">
        <v>219062.74053000001</v>
      </c>
      <c r="E16" s="31">
        <v>3.9513106854925706</v>
      </c>
      <c r="F16" s="31">
        <v>36533.916599999997</v>
      </c>
      <c r="G16" s="31">
        <v>20.076539157617724</v>
      </c>
      <c r="H16" s="31">
        <v>176050.49040000001</v>
      </c>
      <c r="I16" s="31">
        <v>23.481825450567332</v>
      </c>
      <c r="J16" s="31">
        <v>79890.795378999988</v>
      </c>
      <c r="K16" s="31">
        <v>-5.2175492515005777</v>
      </c>
      <c r="L16" s="31">
        <v>395113.23093000002</v>
      </c>
      <c r="M16" s="31">
        <v>11.832550546034264</v>
      </c>
    </row>
    <row r="17" spans="1:13" x14ac:dyDescent="0.2">
      <c r="A17" s="32" t="s">
        <v>60</v>
      </c>
      <c r="B17" s="31">
        <v>115164.151224</v>
      </c>
      <c r="C17" s="31">
        <v>-11.854586416512941</v>
      </c>
      <c r="D17" s="31">
        <v>564108.75873700005</v>
      </c>
      <c r="E17" s="31">
        <v>-6.9717990340719016</v>
      </c>
      <c r="F17" s="31">
        <v>190731.35380000001</v>
      </c>
      <c r="G17" s="31">
        <v>-2.8192349981625444</v>
      </c>
      <c r="H17" s="31">
        <v>943325.97069999995</v>
      </c>
      <c r="I17" s="31">
        <v>2.6904793650337973</v>
      </c>
      <c r="J17" s="31">
        <v>305895.50502400001</v>
      </c>
      <c r="K17" s="31">
        <v>-6.4302157435010265</v>
      </c>
      <c r="L17" s="31">
        <v>1507434.7294370001</v>
      </c>
      <c r="M17" s="31">
        <v>-1.151536667525386</v>
      </c>
    </row>
    <row r="18" spans="1:13" x14ac:dyDescent="0.2">
      <c r="A18" s="32" t="s">
        <v>61</v>
      </c>
      <c r="B18" s="31">
        <v>135469.38021199999</v>
      </c>
      <c r="C18" s="31">
        <v>-9.5426133817448822</v>
      </c>
      <c r="D18" s="31">
        <v>631272.20692400006</v>
      </c>
      <c r="E18" s="31">
        <v>-5.0238263443158013</v>
      </c>
      <c r="F18" s="31">
        <v>129473.9641</v>
      </c>
      <c r="G18" s="31">
        <v>-8.271452377440438</v>
      </c>
      <c r="H18" s="31">
        <v>650309.15330000001</v>
      </c>
      <c r="I18" s="31">
        <v>8.5799625444073211</v>
      </c>
      <c r="J18" s="31">
        <v>264943.34431199997</v>
      </c>
      <c r="K18" s="31">
        <v>-8.9258471105092863</v>
      </c>
      <c r="L18" s="31">
        <v>1281581.3602240002</v>
      </c>
      <c r="M18" s="31">
        <v>1.4241788882412081</v>
      </c>
    </row>
    <row r="19" spans="1:13" x14ac:dyDescent="0.2">
      <c r="A19" s="32" t="s">
        <v>62</v>
      </c>
      <c r="B19" s="31">
        <v>61825.771996000003</v>
      </c>
      <c r="C19" s="31">
        <v>-2.6612888959534727E-2</v>
      </c>
      <c r="D19" s="31">
        <v>307191.09154499997</v>
      </c>
      <c r="E19" s="31">
        <v>2.2451589640467664</v>
      </c>
      <c r="F19" s="31">
        <v>65920.871499999994</v>
      </c>
      <c r="G19" s="31">
        <v>8.9192048878908992</v>
      </c>
      <c r="H19" s="31">
        <v>340499.80969999998</v>
      </c>
      <c r="I19" s="31">
        <v>28.720407039966673</v>
      </c>
      <c r="J19" s="31">
        <v>127746.643496</v>
      </c>
      <c r="K19" s="31">
        <v>4.3980630480447811</v>
      </c>
      <c r="L19" s="31">
        <v>647690.90124499996</v>
      </c>
      <c r="M19" s="31">
        <v>14.641181734496636</v>
      </c>
    </row>
    <row r="20" spans="1:13" x14ac:dyDescent="0.2">
      <c r="A20" s="32" t="s">
        <v>63</v>
      </c>
      <c r="B20" s="31">
        <v>39073.078712000002</v>
      </c>
      <c r="C20" s="31">
        <v>1.4884370531659414</v>
      </c>
      <c r="D20" s="31">
        <v>184267.92103</v>
      </c>
      <c r="E20" s="31">
        <v>-6.4161638279537234</v>
      </c>
      <c r="F20" s="31">
        <v>75842.976200000005</v>
      </c>
      <c r="G20" s="31">
        <v>-37.543784842374727</v>
      </c>
      <c r="H20" s="31">
        <v>368334.38520000002</v>
      </c>
      <c r="I20" s="31">
        <v>-27.439872956324336</v>
      </c>
      <c r="J20" s="31">
        <v>114916.05491200001</v>
      </c>
      <c r="K20" s="31">
        <v>-28.147765244410245</v>
      </c>
      <c r="L20" s="31">
        <v>552602.30622999999</v>
      </c>
      <c r="M20" s="31">
        <v>-21.564167031763532</v>
      </c>
    </row>
    <row r="21" spans="1:13" x14ac:dyDescent="0.2">
      <c r="A21" s="32" t="s">
        <v>64</v>
      </c>
      <c r="B21" s="31">
        <v>34808.845378999999</v>
      </c>
      <c r="C21" s="31">
        <v>-22.756284378587992</v>
      </c>
      <c r="D21" s="31">
        <v>160080.19424400001</v>
      </c>
      <c r="E21" s="31">
        <v>-22.744541128081792</v>
      </c>
      <c r="F21" s="31">
        <v>55886.761299999998</v>
      </c>
      <c r="G21" s="31">
        <v>-23.774816794348563</v>
      </c>
      <c r="H21" s="31">
        <v>268867.12339999998</v>
      </c>
      <c r="I21" s="31">
        <v>-6.469982492734121</v>
      </c>
      <c r="J21" s="31">
        <v>90695.60667899999</v>
      </c>
      <c r="K21" s="31">
        <v>-23.387097886669942</v>
      </c>
      <c r="L21" s="31">
        <v>428947.317644</v>
      </c>
      <c r="M21" s="31">
        <v>-13.287050811545514</v>
      </c>
    </row>
    <row r="22" spans="1:13" x14ac:dyDescent="0.2">
      <c r="A22" s="32" t="s">
        <v>65</v>
      </c>
      <c r="B22" s="31">
        <v>117406.093028</v>
      </c>
      <c r="C22" s="31">
        <v>-11.546005158544048</v>
      </c>
      <c r="D22" s="31">
        <v>594493.35089600005</v>
      </c>
      <c r="E22" s="31">
        <v>-6.0330772805892767</v>
      </c>
      <c r="F22" s="31">
        <v>167571.63860000001</v>
      </c>
      <c r="G22" s="31">
        <v>2.300382026683983</v>
      </c>
      <c r="H22" s="31">
        <v>848871.42630000005</v>
      </c>
      <c r="I22" s="31">
        <v>11.446703845033976</v>
      </c>
      <c r="J22" s="31">
        <v>284977.73162800004</v>
      </c>
      <c r="K22" s="31">
        <v>-3.8973674216704266</v>
      </c>
      <c r="L22" s="31">
        <v>1443364.7771960001</v>
      </c>
      <c r="M22" s="31">
        <v>3.5155312700981769</v>
      </c>
    </row>
    <row r="23" spans="1:13" x14ac:dyDescent="0.2">
      <c r="A23" s="32" t="s">
        <v>66</v>
      </c>
      <c r="B23" s="31">
        <v>54361.610758000003</v>
      </c>
      <c r="C23" s="31">
        <v>-10.819462570301818</v>
      </c>
      <c r="D23" s="31">
        <v>274735.27980600001</v>
      </c>
      <c r="E23" s="31">
        <v>-1.6087113112603142</v>
      </c>
      <c r="F23" s="31">
        <v>131436.35519999999</v>
      </c>
      <c r="G23" s="31">
        <v>2.1977940258806341</v>
      </c>
      <c r="H23" s="31">
        <v>694015.92249999999</v>
      </c>
      <c r="I23" s="31">
        <v>17.918573898354975</v>
      </c>
      <c r="J23" s="31">
        <v>185797.96595799999</v>
      </c>
      <c r="K23" s="31">
        <v>-1.9880197758816978</v>
      </c>
      <c r="L23" s="31">
        <v>968751.20230600005</v>
      </c>
      <c r="M23" s="31">
        <v>11.635259585617694</v>
      </c>
    </row>
    <row r="24" spans="1:13" x14ac:dyDescent="0.2">
      <c r="A24" s="32" t="s">
        <v>67</v>
      </c>
      <c r="B24" s="31">
        <v>72744.140721999996</v>
      </c>
      <c r="C24" s="31">
        <v>-6.138263961235281</v>
      </c>
      <c r="D24" s="31">
        <v>350187.39386399998</v>
      </c>
      <c r="E24" s="31">
        <v>-14.601194103622037</v>
      </c>
      <c r="F24" s="31">
        <v>83868.233900000007</v>
      </c>
      <c r="G24" s="31">
        <v>-22.321105236921181</v>
      </c>
      <c r="H24" s="31">
        <v>431893.22149999999</v>
      </c>
      <c r="I24" s="31">
        <v>-2.115408961174432</v>
      </c>
      <c r="J24" s="31">
        <v>156612.374622</v>
      </c>
      <c r="K24" s="31">
        <v>-15.558837880277906</v>
      </c>
      <c r="L24" s="31">
        <v>782080.61536399997</v>
      </c>
      <c r="M24" s="31">
        <v>-8.129748610114218</v>
      </c>
    </row>
    <row r="25" spans="1:13" x14ac:dyDescent="0.2">
      <c r="A25" s="32" t="s">
        <v>68</v>
      </c>
      <c r="B25" s="31">
        <v>67864.930259999994</v>
      </c>
      <c r="C25" s="31">
        <v>-13.13830387788947</v>
      </c>
      <c r="D25" s="31">
        <v>350273.12547700002</v>
      </c>
      <c r="E25" s="31">
        <v>-7.2561823469581777</v>
      </c>
      <c r="F25" s="31">
        <v>52703.721299999997</v>
      </c>
      <c r="G25" s="31">
        <v>-39.198128159069448</v>
      </c>
      <c r="H25" s="31">
        <v>252150.22589999999</v>
      </c>
      <c r="I25" s="31">
        <v>-40.179874834361186</v>
      </c>
      <c r="J25" s="31">
        <v>120568.65156</v>
      </c>
      <c r="K25" s="31">
        <v>-26.844272786759895</v>
      </c>
      <c r="L25" s="31">
        <v>602423.35137699998</v>
      </c>
      <c r="M25" s="31">
        <v>-24.620965146999655</v>
      </c>
    </row>
    <row r="26" spans="1:13" x14ac:dyDescent="0.2">
      <c r="A26" s="32" t="s">
        <v>69</v>
      </c>
      <c r="B26" s="31">
        <v>169003.60624200001</v>
      </c>
      <c r="C26" s="31">
        <v>-19.369724081449917</v>
      </c>
      <c r="D26" s="31">
        <v>818742.29582599993</v>
      </c>
      <c r="E26" s="31">
        <v>-13.621968913512195</v>
      </c>
      <c r="F26" s="31">
        <v>167077.5569</v>
      </c>
      <c r="G26" s="31">
        <v>-9.4489652176070624</v>
      </c>
      <c r="H26" s="31">
        <v>827737.66090000002</v>
      </c>
      <c r="I26" s="31">
        <v>-4.6584309873520686</v>
      </c>
      <c r="J26" s="31">
        <v>336081.16314199998</v>
      </c>
      <c r="K26" s="31">
        <v>-14.725144452429745</v>
      </c>
      <c r="L26" s="31">
        <v>1646479.9567259999</v>
      </c>
      <c r="M26" s="31">
        <v>-9.3368359285177522</v>
      </c>
    </row>
    <row r="27" spans="1:13" x14ac:dyDescent="0.2">
      <c r="A27" s="32" t="s">
        <v>70</v>
      </c>
      <c r="B27" s="31">
        <v>39486.481113000002</v>
      </c>
      <c r="C27" s="31">
        <v>-28.531967350551263</v>
      </c>
      <c r="D27" s="31">
        <v>183894.973455</v>
      </c>
      <c r="E27" s="31">
        <v>-23.207177475109926</v>
      </c>
      <c r="F27" s="31">
        <v>18882.5272</v>
      </c>
      <c r="G27" s="31">
        <v>-39.831464039101483</v>
      </c>
      <c r="H27" s="31">
        <v>113166.8977</v>
      </c>
      <c r="I27" s="31">
        <v>-30.375608620887412</v>
      </c>
      <c r="J27" s="31">
        <v>58369.008312999998</v>
      </c>
      <c r="K27" s="31">
        <v>-32.6251868377039</v>
      </c>
      <c r="L27" s="31">
        <v>297061.871155</v>
      </c>
      <c r="M27" s="31">
        <v>-26.105503900232957</v>
      </c>
    </row>
    <row r="28" spans="1:13" x14ac:dyDescent="0.2">
      <c r="A28" s="32" t="s">
        <v>71</v>
      </c>
      <c r="B28" s="31">
        <v>6778.3164989999996</v>
      </c>
      <c r="C28" s="31">
        <v>-46.68846455318085</v>
      </c>
      <c r="D28" s="31">
        <v>40771.574452000001</v>
      </c>
      <c r="E28" s="31">
        <v>-32.437504284426957</v>
      </c>
      <c r="F28" s="31">
        <v>5434.1492399999997</v>
      </c>
      <c r="G28" s="31">
        <v>-52.494890270340846</v>
      </c>
      <c r="H28" s="31">
        <v>32530.447609999999</v>
      </c>
      <c r="I28" s="31">
        <v>-41.121530232234058</v>
      </c>
      <c r="J28" s="31">
        <v>12212.465738999999</v>
      </c>
      <c r="K28" s="31">
        <v>-49.438370341586413</v>
      </c>
      <c r="L28" s="31">
        <v>73302.022062000004</v>
      </c>
      <c r="M28" s="31">
        <v>-36.588091163745936</v>
      </c>
    </row>
    <row r="29" spans="1:13" x14ac:dyDescent="0.2">
      <c r="A29" s="32" t="s">
        <v>72</v>
      </c>
      <c r="B29" s="31">
        <v>37530.706180000001</v>
      </c>
      <c r="C29" s="31">
        <v>-26.934716570244237</v>
      </c>
      <c r="D29" s="31">
        <v>189398.61646399999</v>
      </c>
      <c r="E29" s="31">
        <v>-22.504613356161496</v>
      </c>
      <c r="F29" s="31">
        <v>50293.080399999999</v>
      </c>
      <c r="G29" s="31">
        <v>-4.9315304623941483</v>
      </c>
      <c r="H29" s="31">
        <v>232483.2084</v>
      </c>
      <c r="I29" s="31">
        <v>-10.174848789029358</v>
      </c>
      <c r="J29" s="31">
        <v>87823.78658</v>
      </c>
      <c r="K29" s="31">
        <v>-15.771059536499063</v>
      </c>
      <c r="L29" s="31">
        <v>421881.82486399997</v>
      </c>
      <c r="M29" s="31">
        <v>-16.163101558388338</v>
      </c>
    </row>
    <row r="30" spans="1:13" x14ac:dyDescent="0.2">
      <c r="A30" s="32" t="s">
        <v>73</v>
      </c>
      <c r="B30" s="31">
        <v>80640.328777999996</v>
      </c>
      <c r="C30" s="31">
        <v>3.5084906754812755</v>
      </c>
      <c r="D30" s="31">
        <v>423181.26146100002</v>
      </c>
      <c r="E30" s="31">
        <v>10.542485004007601</v>
      </c>
      <c r="F30" s="31">
        <v>74018.855899999995</v>
      </c>
      <c r="G30" s="31">
        <v>61.100487124517066</v>
      </c>
      <c r="H30" s="31">
        <v>378107.24489999999</v>
      </c>
      <c r="I30" s="31">
        <v>78.551122492540912</v>
      </c>
      <c r="J30" s="31">
        <v>154659.18467799999</v>
      </c>
      <c r="K30" s="31">
        <v>24.873448339005176</v>
      </c>
      <c r="L30" s="31">
        <v>801288.50636100001</v>
      </c>
      <c r="M30" s="31">
        <v>34.764011169406167</v>
      </c>
    </row>
    <row r="31" spans="1:13" x14ac:dyDescent="0.2">
      <c r="A31" s="32" t="s">
        <v>74</v>
      </c>
      <c r="B31" s="31">
        <v>21643.297664999998</v>
      </c>
      <c r="C31" s="31">
        <v>-8.5851497788258264</v>
      </c>
      <c r="D31" s="31">
        <v>103340.61380599999</v>
      </c>
      <c r="E31" s="31">
        <v>-5.1823633949210048</v>
      </c>
      <c r="F31" s="31">
        <v>39018.4614</v>
      </c>
      <c r="G31" s="31">
        <v>12.713080970521807</v>
      </c>
      <c r="H31" s="31">
        <v>190552.54620000001</v>
      </c>
      <c r="I31" s="31">
        <v>24.254777713152027</v>
      </c>
      <c r="J31" s="31">
        <v>60661.759064999998</v>
      </c>
      <c r="K31" s="31">
        <v>4.0627907736014528</v>
      </c>
      <c r="L31" s="31">
        <v>293893.16000600002</v>
      </c>
      <c r="M31" s="31">
        <v>12.025394758309977</v>
      </c>
    </row>
    <row r="32" spans="1:13" x14ac:dyDescent="0.2">
      <c r="A32" s="32" t="s">
        <v>75</v>
      </c>
      <c r="B32" s="31">
        <v>65706.877418999997</v>
      </c>
      <c r="C32" s="31">
        <v>-6.049792374615337</v>
      </c>
      <c r="D32" s="31">
        <v>315472.49577699997</v>
      </c>
      <c r="E32" s="31">
        <v>-3.8910706115525473</v>
      </c>
      <c r="F32" s="31">
        <v>69591.410999999993</v>
      </c>
      <c r="G32" s="31">
        <v>-0.16282526285575472</v>
      </c>
      <c r="H32" s="31">
        <v>359780.53039999999</v>
      </c>
      <c r="I32" s="31">
        <v>17.624250815166928</v>
      </c>
      <c r="J32" s="31">
        <v>135298.28841899999</v>
      </c>
      <c r="K32" s="31">
        <v>-3.1112216576167877</v>
      </c>
      <c r="L32" s="31">
        <v>675253.02617700002</v>
      </c>
      <c r="M32" s="31">
        <v>6.4870544792384788</v>
      </c>
    </row>
    <row r="33" spans="1:13" x14ac:dyDescent="0.2">
      <c r="A33" s="32" t="s">
        <v>76</v>
      </c>
      <c r="B33" s="31">
        <v>12509.529399999999</v>
      </c>
      <c r="C33" s="31">
        <v>-20.927956400651819</v>
      </c>
      <c r="D33" s="31">
        <v>62240.716800000002</v>
      </c>
      <c r="E33" s="31">
        <v>-26.164775451683912</v>
      </c>
      <c r="F33" s="31">
        <v>7545.9709000000003</v>
      </c>
      <c r="G33" s="31">
        <v>-11.281574228827441</v>
      </c>
      <c r="H33" s="31">
        <v>28597.567200000001</v>
      </c>
      <c r="I33" s="31">
        <v>-18.129858178831558</v>
      </c>
      <c r="J33" s="31">
        <v>20055.5003</v>
      </c>
      <c r="K33" s="31">
        <v>-17.555114521249259</v>
      </c>
      <c r="L33" s="31">
        <v>90838.284</v>
      </c>
      <c r="M33" s="31">
        <v>-23.810757948068204</v>
      </c>
    </row>
    <row r="34" spans="1:13" x14ac:dyDescent="0.2">
      <c r="A34" s="32" t="s">
        <v>77</v>
      </c>
      <c r="B34" s="31">
        <v>82167.429118</v>
      </c>
      <c r="C34" s="31">
        <v>-8.1765859417832232</v>
      </c>
      <c r="D34" s="31">
        <v>393116.69279</v>
      </c>
      <c r="E34" s="31">
        <v>-4.4020133452624366</v>
      </c>
      <c r="F34" s="31">
        <v>39897.8842</v>
      </c>
      <c r="G34" s="31">
        <v>-44.572944816953758</v>
      </c>
      <c r="H34" s="31">
        <v>219832.95319999999</v>
      </c>
      <c r="I34" s="31">
        <v>-32.771539109722553</v>
      </c>
      <c r="J34" s="31">
        <v>122065.313318</v>
      </c>
      <c r="K34" s="31">
        <v>-24.402253645001643</v>
      </c>
      <c r="L34" s="31">
        <v>612949.64598999999</v>
      </c>
      <c r="M34" s="31">
        <v>-16.968397267960157</v>
      </c>
    </row>
    <row r="35" spans="1:13" x14ac:dyDescent="0.2">
      <c r="A35" s="32" t="s">
        <v>78</v>
      </c>
      <c r="B35" s="31">
        <v>29715.84474</v>
      </c>
      <c r="C35" s="31">
        <v>-35.42420249038399</v>
      </c>
      <c r="D35" s="31">
        <v>149539.57729300001</v>
      </c>
      <c r="E35" s="31">
        <v>-17.401436948959304</v>
      </c>
      <c r="F35" s="31">
        <v>29978.546200000001</v>
      </c>
      <c r="G35" s="31">
        <v>7.4861128862497601</v>
      </c>
      <c r="H35" s="31">
        <v>134530.42929999999</v>
      </c>
      <c r="I35" s="31">
        <v>-2.7986167916653613</v>
      </c>
      <c r="J35" s="31">
        <v>59694.390939999997</v>
      </c>
      <c r="K35" s="31">
        <v>-19.231076904872506</v>
      </c>
      <c r="L35" s="31">
        <v>284070.00659300003</v>
      </c>
      <c r="M35" s="31">
        <v>-11.074621591039616</v>
      </c>
    </row>
    <row r="36" spans="1:13" x14ac:dyDescent="0.2">
      <c r="A36" s="32" t="s">
        <v>79</v>
      </c>
      <c r="B36" s="31">
        <v>11867.762284</v>
      </c>
      <c r="C36" s="31">
        <v>-16.223322233948306</v>
      </c>
      <c r="D36" s="31">
        <v>54675.745945000002</v>
      </c>
      <c r="E36" s="31">
        <v>-18.433865133298951</v>
      </c>
      <c r="F36" s="31">
        <v>6898.9177</v>
      </c>
      <c r="G36" s="31">
        <v>-14.447838036106663</v>
      </c>
      <c r="H36" s="31">
        <v>30761.909899999999</v>
      </c>
      <c r="I36" s="31">
        <v>-7.0673606213267028</v>
      </c>
      <c r="J36" s="31">
        <v>18766.679984000002</v>
      </c>
      <c r="K36" s="31">
        <v>-15.579259015450594</v>
      </c>
      <c r="L36" s="31">
        <v>85437.655845000001</v>
      </c>
      <c r="M36" s="31">
        <v>-14.676428595853066</v>
      </c>
    </row>
    <row r="37" spans="1:13" x14ac:dyDescent="0.2">
      <c r="A37" s="32" t="s">
        <v>80</v>
      </c>
      <c r="B37" s="31">
        <v>12063.533275</v>
      </c>
      <c r="C37" s="31">
        <v>-34.085536531925818</v>
      </c>
      <c r="D37" s="31">
        <v>60996.628064999997</v>
      </c>
      <c r="E37" s="31">
        <v>-20.608712250284338</v>
      </c>
      <c r="F37" s="31">
        <v>11554.007299999999</v>
      </c>
      <c r="G37" s="31">
        <v>0.94350137960691038</v>
      </c>
      <c r="H37" s="31">
        <v>58305.747499999998</v>
      </c>
      <c r="I37" s="31">
        <v>13.529201917311021</v>
      </c>
      <c r="J37" s="31">
        <v>23617.540574999999</v>
      </c>
      <c r="K37" s="31">
        <v>-20.607475308942028</v>
      </c>
      <c r="L37" s="31">
        <v>119302.37556499999</v>
      </c>
      <c r="M37" s="31">
        <v>-6.9316180987987224</v>
      </c>
    </row>
    <row r="38" spans="1:13" x14ac:dyDescent="0.2">
      <c r="A38" s="32" t="s">
        <v>81</v>
      </c>
      <c r="B38" s="31">
        <v>37498.423799999997</v>
      </c>
      <c r="C38" s="31">
        <v>-16.531277378891822</v>
      </c>
      <c r="D38" s="31">
        <v>198517.85980000001</v>
      </c>
      <c r="E38" s="31">
        <v>-14.082368509593469</v>
      </c>
      <c r="F38" s="31">
        <v>25906.300999999999</v>
      </c>
      <c r="G38" s="31">
        <v>-12.282197400028624</v>
      </c>
      <c r="H38" s="31">
        <v>125908.1954</v>
      </c>
      <c r="I38" s="31">
        <v>-0.67632887451247581</v>
      </c>
      <c r="J38" s="31">
        <v>63404.724799999996</v>
      </c>
      <c r="K38" s="31">
        <v>-14.84590257340238</v>
      </c>
      <c r="L38" s="31">
        <v>324426.0552</v>
      </c>
      <c r="M38" s="31">
        <v>-9.3330070746316878</v>
      </c>
    </row>
    <row r="39" spans="1:13" x14ac:dyDescent="0.2">
      <c r="A39" s="32" t="s">
        <v>96</v>
      </c>
      <c r="B39" s="31">
        <v>1649333.590571</v>
      </c>
      <c r="C39" s="31">
        <v>-15.66002418359794</v>
      </c>
      <c r="D39" s="31">
        <v>8183884.7204300007</v>
      </c>
      <c r="E39" s="31">
        <v>-10.572173376082219</v>
      </c>
      <c r="F39" s="31">
        <v>1903013.36094</v>
      </c>
      <c r="G39" s="31">
        <v>-9.9516363185647858</v>
      </c>
      <c r="H39" s="31">
        <v>9598992.2324100006</v>
      </c>
      <c r="I39" s="31">
        <v>0.9831336204000134</v>
      </c>
      <c r="J39" s="31">
        <v>3552346.9515110003</v>
      </c>
      <c r="K39" s="31">
        <v>-12.695176767048574</v>
      </c>
      <c r="L39" s="31">
        <v>17782876.95284</v>
      </c>
      <c r="M39" s="31">
        <v>-4.6848455759506464</v>
      </c>
    </row>
  </sheetData>
  <mergeCells count="18">
    <mergeCell ref="L6:L7"/>
    <mergeCell ref="A2:M2"/>
    <mergeCell ref="L3:M3"/>
    <mergeCell ref="A4:A7"/>
    <mergeCell ref="B4:E4"/>
    <mergeCell ref="F4:I4"/>
    <mergeCell ref="J4:M4"/>
    <mergeCell ref="B5:C5"/>
    <mergeCell ref="D5:E5"/>
    <mergeCell ref="F5:G5"/>
    <mergeCell ref="H5:I5"/>
    <mergeCell ref="J5:K5"/>
    <mergeCell ref="L5:M5"/>
    <mergeCell ref="B6:B7"/>
    <mergeCell ref="D6:D7"/>
    <mergeCell ref="F6:F7"/>
    <mergeCell ref="H6:H7"/>
    <mergeCell ref="J6:J7"/>
  </mergeCells>
  <phoneticPr fontId="3" type="noConversion"/>
  <pageMargins left="0.70866141732283472" right="0.70866141732283472" top="0.55118110236220474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全国彩票销售情况</vt:lpstr>
      <vt:lpstr>分类型彩票销售情况</vt:lpstr>
      <vt:lpstr>各地区彩票销售情况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2019-06-17T07:42:16Z</dcterms:modified>
</cp:coreProperties>
</file>